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drawings/drawing1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8_{AC8C15C5-99EC-40F8-AA6F-F7B81A8AEE76}" xr6:coauthVersionLast="45" xr6:coauthVersionMax="45" xr10:uidLastSave="{00000000-0000-0000-0000-000000000000}"/>
  <bookViews>
    <workbookView xWindow="-120" yWindow="-120" windowWidth="20730" windowHeight="11160" tabRatio="935" firstSheet="3" activeTab="7" xr2:uid="{00000000-000D-0000-FFFF-FFFF00000000}"/>
  </bookViews>
  <sheets>
    <sheet name="Index" sheetId="24" r:id="rId1"/>
    <sheet name="Population" sheetId="1" r:id="rId2"/>
    <sheet name="Employment" sheetId="2" r:id="rId3"/>
    <sheet name="Overcrowding" sheetId="12" r:id="rId4"/>
    <sheet name="Overpayment" sheetId="23" r:id="rId5"/>
    <sheet name="Households" sheetId="6" r:id="rId6"/>
    <sheet name="Housing Stock" sheetId="18" r:id="rId7"/>
    <sheet name="Disability" sheetId="5" r:id="rId8"/>
    <sheet name="Disability_SB812" sheetId="21" r:id="rId9"/>
    <sheet name="Farm Workers" sheetId="7" r:id="rId10"/>
    <sheet name="Homeless" sheetId="9" r:id="rId11"/>
    <sheet name=" Assisted Units" sheetId="22" r:id="rId12"/>
    <sheet name="Projected Needs" sheetId="11" r:id="rId13"/>
    <sheet name="DOF E5" sheetId="17" state="hidden" r:id="rId14"/>
  </sheets>
  <definedNames>
    <definedName name="_xlnm.Print_Area" localSheetId="11">' Assisted Units'!$A$9:$Z$13,' Assisted Units'!#REF!</definedName>
    <definedName name="_xlnm.Print_Area" localSheetId="7">Disability!$A$2:$W$45</definedName>
    <definedName name="_xlnm.Print_Area" localSheetId="8">Disability_SB812!$A$2:$F$23,Disability_SB812!#REF!,Disability_SB812!#REF!</definedName>
    <definedName name="_xlnm.Print_Area" localSheetId="2">Employment!$A$2:$G$20</definedName>
    <definedName name="_xlnm.Print_Area" localSheetId="9">'Farm Workers'!$A$2:$E$26</definedName>
    <definedName name="_xlnm.Print_Area" localSheetId="10">Homeless!$A$2:$H$25</definedName>
    <definedName name="_xlnm.Print_Area" localSheetId="5">Households!$A$2:$AH$8,Households!$A$9:$X$34,Households!$A$36:$X$52,Households!$A$55:$U$66</definedName>
    <definedName name="_xlnm.Print_Area" localSheetId="6">'Housing Stock'!$A$2:$S$18,'Housing Stock'!$A$20:$M$22</definedName>
    <definedName name="_xlnm.Print_Area" localSheetId="3">Overcrowding!$A$2:$O$26</definedName>
    <definedName name="_xlnm.Print_Area" localSheetId="1">Population!$A$2:$J$25</definedName>
    <definedName name="_xlnm.Print_Titles" localSheetId="11">' Assisted Units'!$A:$A</definedName>
    <definedName name="_xlnm.Print_Titles" localSheetId="7">Disability!$A:$A</definedName>
    <definedName name="_xlnm.Print_Titles" localSheetId="8">Disability_SB812!$2:$6</definedName>
    <definedName name="_xlnm.Print_Titles" localSheetId="2">Employment!$A:$A</definedName>
    <definedName name="_xlnm.Print_Titles" localSheetId="5">Households!$A:$A</definedName>
    <definedName name="_xlnm.Print_Titles" localSheetId="3">Overcrowding!$A:$D</definedName>
  </definedNames>
  <calcPr calcId="181029"/>
</workbook>
</file>

<file path=xl/calcChain.xml><?xml version="1.0" encoding="utf-8"?>
<calcChain xmlns="http://schemas.openxmlformats.org/spreadsheetml/2006/main">
  <c r="G24" i="9" l="1"/>
  <c r="G23" i="9"/>
  <c r="G22" i="9"/>
  <c r="D19" i="9" l="1"/>
  <c r="D20" i="9" l="1"/>
  <c r="D21" i="9"/>
  <c r="D22" i="9"/>
  <c r="D23" i="9"/>
  <c r="D24" i="9"/>
  <c r="G20" i="9"/>
  <c r="G21" i="9"/>
  <c r="G19" i="9"/>
</calcChain>
</file>

<file path=xl/sharedStrings.xml><?xml version="1.0" encoding="utf-8"?>
<sst xmlns="http://schemas.openxmlformats.org/spreadsheetml/2006/main" count="1005" uniqueCount="454">
  <si>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</si>
  <si>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</si>
  <si>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</si>
  <si>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</si>
  <si>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</si>
  <si>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</si>
  <si>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</si>
  <si>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</si>
  <si>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Total</t>
  </si>
  <si>
    <t xml:space="preserve">    Total Disabilities Tallied</t>
  </si>
  <si>
    <t xml:space="preserve">   Total Disabilities for Ages 5-64</t>
  </si>
  <si>
    <t xml:space="preserve">   Total Disabilities for Ages 65 and Over</t>
  </si>
  <si>
    <t>Householder living alone</t>
  </si>
  <si>
    <t>Hired Farm Labor</t>
  </si>
  <si>
    <t>Farms</t>
  </si>
  <si>
    <t>Workers</t>
  </si>
  <si>
    <t>Farms with 10 or More Workers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</si>
  <si>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</si>
  <si>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</si>
  <si>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</si>
  <si>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</si>
  <si>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</si>
  <si>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</si>
  <si>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</si>
  <si>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Facility Type</t>
  </si>
  <si>
    <t xml:space="preserve">Individual </t>
  </si>
  <si>
    <t>Persons in Families</t>
  </si>
  <si>
    <t> Total Homeless</t>
  </si>
  <si>
    <t xml:space="preserve"> Total Sheltered </t>
  </si>
  <si>
    <t> Total Unsheltered</t>
  </si>
  <si>
    <t>COUNTY/CITY</t>
  </si>
  <si>
    <t>County Total</t>
  </si>
  <si>
    <t>Amador County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</si>
  <si>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</si>
  <si>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</si>
  <si>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</si>
  <si>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</si>
  <si>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</si>
  <si>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Balance Of County    </t>
  </si>
  <si>
    <t>Incorporated</t>
  </si>
  <si>
    <t>#</t>
  </si>
  <si>
    <t>%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</si>
  <si>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</si>
  <si>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</si>
  <si>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</si>
  <si>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</si>
  <si>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</si>
  <si>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</si>
  <si>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</si>
  <si>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</si>
  <si>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</si>
  <si>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</si>
  <si>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</si>
  <si>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</si>
  <si>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</si>
  <si>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</si>
  <si>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</si>
  <si>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</si>
  <si>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Estimate</t>
  </si>
  <si>
    <t>Table 3</t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</si>
  <si>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</si>
  <si>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</si>
  <si>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</si>
  <si>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</si>
  <si>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 xml:space="preserve">    1.01 to 1.50 occupants per room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</si>
  <si>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</si>
  <si>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</si>
  <si>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</si>
  <si>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</si>
  <si>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</si>
  <si>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</si>
  <si>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</si>
  <si>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county-sum of cities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</si>
  <si>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</si>
  <si>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</si>
  <si>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</si>
  <si>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</si>
  <si>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</si>
  <si>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</si>
  <si>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</si>
  <si>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</si>
  <si>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</si>
  <si>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</si>
  <si>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</si>
  <si>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</si>
  <si>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</si>
  <si>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</si>
  <si>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</si>
  <si>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Margin of Error</t>
  </si>
  <si>
    <t>+/-22</t>
  </si>
  <si>
    <t>+/-17</t>
  </si>
  <si>
    <t>+/-50</t>
  </si>
  <si>
    <t>Households 2-4 persons</t>
  </si>
  <si>
    <t>Large households 5+ persons</t>
  </si>
  <si>
    <t>Rental</t>
  </si>
  <si>
    <t>Total Householder living alone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</si>
  <si>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</si>
  <si>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</si>
  <si>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</si>
  <si>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</si>
  <si>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</si>
  <si>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</si>
  <si>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</si>
  <si>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</si>
  <si>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</si>
  <si>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</si>
  <si>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</si>
  <si>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</si>
  <si>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</si>
  <si>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</si>
  <si>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</si>
  <si>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</si>
  <si>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</si>
  <si>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</si>
  <si>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</si>
  <si>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</si>
  <si>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</si>
  <si>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</si>
  <si>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</si>
  <si>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</si>
  <si>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</si>
  <si>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</si>
  <si>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</si>
  <si>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</si>
  <si>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</si>
  <si>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</si>
  <si>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</si>
  <si>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</si>
  <si>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</si>
  <si>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</si>
  <si>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</si>
  <si>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</si>
  <si>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</si>
  <si>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</si>
  <si>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</si>
  <si>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</si>
  <si>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</si>
  <si>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$1,000 payroll</t>
  </si>
  <si>
    <t>Table 15</t>
  </si>
  <si>
    <t>Table 16</t>
  </si>
  <si>
    <t>Table 17</t>
  </si>
  <si>
    <t>Table 18</t>
  </si>
  <si>
    <t>Low</t>
  </si>
  <si>
    <t>Moderate</t>
  </si>
  <si>
    <t>Table 1.a</t>
  </si>
  <si>
    <t xml:space="preserve">http://www.dds.ca.gov/FactsStats/QuarterlyCounty.cfm </t>
  </si>
  <si>
    <t xml:space="preserve">http://www.dds.ca.gov/FactsStats/docs/CDER_QtrlyReport_Consideration_Limitations.pdf </t>
  </si>
  <si>
    <t>Data Limitations and Definitions</t>
  </si>
  <si>
    <t>+/-83</t>
  </si>
  <si>
    <t>150 Days or More</t>
  </si>
  <si>
    <t>Fewer than 150 Days</t>
  </si>
  <si>
    <t>Unicorporated Area</t>
  </si>
  <si>
    <t>Unincorporated Area</t>
  </si>
  <si>
    <t xml:space="preserve">Unicorporated     </t>
  </si>
  <si>
    <t>Households by Income Category Paying in Excess of 30% of Income Toward Housing Cost (Overpayment By Income category)</t>
  </si>
  <si>
    <t>Jurisdiction</t>
  </si>
  <si>
    <t>Very-Low</t>
  </si>
  <si>
    <t>Above-Moderate</t>
  </si>
  <si>
    <t>Percentage of Total</t>
  </si>
  <si>
    <t>Projected Needs (Regional Housing Need Allocation)</t>
  </si>
  <si>
    <t>Source: Department of Developmental Services</t>
  </si>
  <si>
    <t>ZIP</t>
  </si>
  <si>
    <t>County</t>
  </si>
  <si>
    <t>Other</t>
  </si>
  <si>
    <t>Table 19</t>
  </si>
  <si>
    <t>* For Extremely Low Income jurisdictions may either use available Census data to calculate the number of projected extremely low-income households (see Overpayment tab), or presume 50 percent of the very low-income households qualify as extremely low-income households.</t>
  </si>
  <si>
    <t>5-Very High</t>
  </si>
  <si>
    <t>4-High.</t>
  </si>
  <si>
    <t>2-Low</t>
  </si>
  <si>
    <t>Total Units</t>
  </si>
  <si>
    <t>Risk Level</t>
  </si>
  <si>
    <t>Definition</t>
  </si>
  <si>
    <t>Section 8 Contract Expiring or Mortgage maturing in next year</t>
  </si>
  <si>
    <t>Section 8 Contract Expiring or Mortgage maturing in 1-5 years</t>
  </si>
  <si>
    <t>3-Moderate</t>
  </si>
  <si>
    <t>Section 8 Contract Expiring or Mortgage maturing in 5-10 years</t>
  </si>
  <si>
    <t>Section 8 Contract Expiring or Mortgage maturing in more than 10</t>
  </si>
  <si>
    <t>1-none</t>
  </si>
  <si>
    <t>no Section 8 contract or subsidized mortgage in place</t>
  </si>
  <si>
    <t>Unicorporated</t>
  </si>
  <si>
    <t>Unincorporated County</t>
  </si>
  <si>
    <t>Link to American FactFinder</t>
  </si>
  <si>
    <t>E-5 City/County/State Population and Housing Estimates, 2010 and 2018</t>
  </si>
  <si>
    <t>Source: DOF E5 2010-2018 by geography</t>
  </si>
  <si>
    <t>ACS DP-03 2012-2016</t>
  </si>
  <si>
    <t>Renter Occupied</t>
  </si>
  <si>
    <t>Source: ACS 2012-2016, 5 Year (B25007)</t>
  </si>
  <si>
    <t>Source ACS B25009, 5 year (2012-2016)</t>
  </si>
  <si>
    <t>In the labor force:</t>
  </si>
  <si>
    <t>Employed:</t>
  </si>
  <si>
    <t>No disability</t>
  </si>
  <si>
    <t>Unemployed:</t>
  </si>
  <si>
    <t>Not in labor force:</t>
  </si>
  <si>
    <t xml:space="preserve">    Source: State of California, Department of Finance, E-4 Population Estimates for Cities, Counties, and the State, 2011-2018, with 2010 Census Benchmark. Sacramento, California, May 2013.</t>
  </si>
  <si>
    <t>Population Growth Trends  2014 -2018, with 2010 Benchmark</t>
  </si>
  <si>
    <t>With a disability</t>
  </si>
  <si>
    <t>Hearing Difficulty</t>
  </si>
  <si>
    <t>Vision Difficulty</t>
  </si>
  <si>
    <t>Cognitive Difficulty</t>
  </si>
  <si>
    <t>Ambulatroy Difficulty</t>
  </si>
  <si>
    <t>Self-Care Difficulty</t>
  </si>
  <si>
    <t>Independent Living Difficulty</t>
  </si>
  <si>
    <t>Total Households Characteristics</t>
  </si>
  <si>
    <t>Percent of Total Households</t>
  </si>
  <si>
    <t>Total occupied units ( households)</t>
  </si>
  <si>
    <t>Total Renter households</t>
  </si>
  <si>
    <t>Total Owner households</t>
  </si>
  <si>
    <t>Total lower income (0-80% of HAMFI) households</t>
  </si>
  <si>
    <t>Lower income renters (0-80%)</t>
  </si>
  <si>
    <t>Lower income owners (0-80%)</t>
  </si>
  <si>
    <t>Extremely low income renters (0-30%)</t>
  </si>
  <si>
    <t>Extremely low income owners (0-30%)</t>
  </si>
  <si>
    <t xml:space="preserve">Lower income households paying more than 50% </t>
  </si>
  <si>
    <t>Lower income renter HH severely overpaying</t>
  </si>
  <si>
    <t>Lower income owner HH severely overpaying</t>
  </si>
  <si>
    <t xml:space="preserve">                                      Extremely Low Income (0-30%)</t>
  </si>
  <si>
    <t>ELI Renter HH severely ovepaying</t>
  </si>
  <si>
    <t>ELI Owner HH severely overpaying</t>
  </si>
  <si>
    <t xml:space="preserve">                                      Income between 30%-50%</t>
  </si>
  <si>
    <t xml:space="preserve">                                      Income between 50% -80%</t>
  </si>
  <si>
    <t xml:space="preserve">Lower income households paying more than 30% </t>
  </si>
  <si>
    <t>Lower income renter HH overpaying</t>
  </si>
  <si>
    <t>Lower income owner HH overpaying</t>
  </si>
  <si>
    <t>Total Households Overpaying</t>
  </si>
  <si>
    <t>Total Renter Households Overpaying</t>
  </si>
  <si>
    <t>Total Owner Households Overpaying</t>
  </si>
  <si>
    <t>Renter Households Characteristics</t>
  </si>
  <si>
    <t>Total renter-occupied units (renter households)</t>
  </si>
  <si>
    <t>Total lower income (0-80% of HAMFI) renter households</t>
  </si>
  <si>
    <t>Lower income renters paying more than 30%  but less than 50%</t>
  </si>
  <si>
    <t xml:space="preserve">Lower income renters paying more than 50% </t>
  </si>
  <si>
    <t xml:space="preserve">Lower income renters paying more than 30% </t>
  </si>
  <si>
    <t>Owner Households Characteristics</t>
  </si>
  <si>
    <t>Total owner- occupied units (owner households)</t>
  </si>
  <si>
    <t>Total lower income (0-80% of HAMFI) owner households</t>
  </si>
  <si>
    <t xml:space="preserve">Lower income owner households paying more than 30% but less than 50% </t>
  </si>
  <si>
    <t xml:space="preserve">Lower income owner households paying more than 50% </t>
  </si>
  <si>
    <t xml:space="preserve">Lower income owner households paying more than 30% </t>
  </si>
  <si>
    <t>Source: 2006-2015 CHAS Data Sets:  https://www.huduser.gov/portal/datasets/cp.html#2011-2015_data</t>
  </si>
  <si>
    <t>Emergency Shelter</t>
  </si>
  <si>
    <t>Transitional Housing</t>
  </si>
  <si>
    <t>Permanent Supportive Housing</t>
  </si>
  <si>
    <t>Source : State of California, Department of Finance, E-5 Population and Housing Estimates for Cities, Counties and the State — January 1, 2011- 2018</t>
  </si>
  <si>
    <t>Source: USDA Census of Farmworkers 2012</t>
  </si>
  <si>
    <t>Farmworker Housing Units</t>
  </si>
  <si>
    <t>Joe Serna Farm Worker Grant Program</t>
  </si>
  <si>
    <t xml:space="preserve">Projects </t>
  </si>
  <si>
    <t>Employee Housing Facilities</t>
  </si>
  <si>
    <t>Facilities</t>
  </si>
  <si>
    <t xml:space="preserve">Permanent Facilities </t>
  </si>
  <si>
    <t xml:space="preserve"># of Permanent Employees </t>
  </si>
  <si>
    <t>Seasonal Facilities</t>
  </si>
  <si>
    <t># of Seasonal Employees</t>
  </si>
  <si>
    <t>Total Employees</t>
  </si>
  <si>
    <t>Migrant Centers (Seasonal)</t>
  </si>
  <si>
    <t>Centers</t>
  </si>
  <si>
    <t>Units</t>
  </si>
  <si>
    <t>Table 20</t>
  </si>
  <si>
    <t>Seasonal</t>
  </si>
  <si>
    <t>Rapid Rehousing</t>
  </si>
  <si>
    <t>Family Units</t>
  </si>
  <si>
    <t>Family Beds</t>
  </si>
  <si>
    <t>Adult Only Beds</t>
  </si>
  <si>
    <t>Source:  Continuum of Care or HUD; CoC_HIC_State_CA_2017</t>
  </si>
  <si>
    <t>2007-2017-PIT-Counts-by-CoC</t>
  </si>
  <si>
    <t xml:space="preserve">Total Chronically Homeless </t>
  </si>
  <si>
    <t>Total Chronically Sheltered</t>
  </si>
  <si>
    <t xml:space="preserve">Total Chronically Unsheltered </t>
  </si>
  <si>
    <t>B25002</t>
  </si>
  <si>
    <t xml:space="preserve">Vacancy Rates </t>
  </si>
  <si>
    <t>Homeowner Vacancy Rate</t>
  </si>
  <si>
    <t>Rental Vacany Rate</t>
  </si>
  <si>
    <t xml:space="preserve">Vacancy Rate minus Seasonal </t>
  </si>
  <si>
    <t>ACS B25004</t>
  </si>
  <si>
    <t>B25014</t>
  </si>
  <si>
    <t>Source: ACS C18120</t>
  </si>
  <si>
    <t>Source: ACS S1810 (2012-2016)</t>
  </si>
  <si>
    <t xml:space="preserve">City </t>
  </si>
  <si>
    <t>Home of Parent /Family /Guardian</t>
  </si>
  <si>
    <t>Independent /Supported Living</t>
  </si>
  <si>
    <t>Community Care Facility</t>
  </si>
  <si>
    <t>Intermediate Care Facility</t>
  </si>
  <si>
    <t>Foster /Family Home</t>
  </si>
  <si>
    <t>&lt;11</t>
  </si>
  <si>
    <t>&gt;0</t>
  </si>
  <si>
    <t>City</t>
  </si>
  <si>
    <t>00-17 yrs</t>
  </si>
  <si>
    <t>18+ yrs</t>
  </si>
  <si>
    <t>Total Age</t>
  </si>
  <si>
    <t>% Change</t>
  </si>
  <si>
    <t>LITHC Assisted</t>
  </si>
  <si>
    <t>LIHTC App Number</t>
  </si>
  <si>
    <t>Name</t>
  </si>
  <si>
    <t>Address</t>
  </si>
  <si>
    <t>Zip Code</t>
  </si>
  <si>
    <t>Affordable Units</t>
  </si>
  <si>
    <t>Earliest Date of Conversion</t>
  </si>
  <si>
    <t xml:space="preserve">Risk Level </t>
  </si>
  <si>
    <t>USDA Match</t>
  </si>
  <si>
    <t>Notes</t>
  </si>
  <si>
    <t>Overcrowded Households (2016)</t>
  </si>
  <si>
    <t>Source: ACS B25003 2012-2016</t>
  </si>
  <si>
    <t>Table 21</t>
  </si>
  <si>
    <t>Source: ACS 2012-2016 Table B25014</t>
  </si>
  <si>
    <t>HUD Match</t>
  </si>
  <si>
    <t>Households by Tenure and Age (2016)</t>
  </si>
  <si>
    <t>Household Size by Tenure (Including Large Households) (2016)</t>
  </si>
  <si>
    <t>Female Headed Households (2016)</t>
  </si>
  <si>
    <t>Source: ACS 2012-2016 B17012</t>
  </si>
  <si>
    <t>Persons with Disability by Employment Status (ACS 2016)</t>
  </si>
  <si>
    <t xml:space="preserve">Persons with Disabilities by Disability Type* and age (ACS 2016) </t>
  </si>
  <si>
    <t>+/-19</t>
  </si>
  <si>
    <t>+/-98</t>
  </si>
  <si>
    <t>https://www.hudexchange.info/programs/coc/coc-housing-inventory-count-reports/</t>
  </si>
  <si>
    <t>https://www.hudexchange.info/programs/coc/coc-homeless-populations-and-subpopulations-reports/</t>
  </si>
  <si>
    <t>Homeless Facilities*</t>
  </si>
  <si>
    <t>Homeless Needs*</t>
  </si>
  <si>
    <t>*Note: Farmworker counts for are countywide totals. Please supplement with local data sources for each jurisdiction in county.</t>
  </si>
  <si>
    <t>USDA Agricultural Census 2012, Table 7</t>
  </si>
  <si>
    <t>+/-75</t>
  </si>
  <si>
    <t>+/-21</t>
  </si>
  <si>
    <t>+/-38</t>
  </si>
  <si>
    <t>+/-132</t>
  </si>
  <si>
    <t>+/-69</t>
  </si>
  <si>
    <t>+/-112</t>
  </si>
  <si>
    <t>+/-162</t>
  </si>
  <si>
    <t>Farmworkers by Days Worked (Mono County)*</t>
  </si>
  <si>
    <t>Farmworkers – County-Wide (Mono County)*</t>
  </si>
  <si>
    <t>Mono County</t>
  </si>
  <si>
    <t>Mono</t>
  </si>
  <si>
    <t>Mammoth Lakes</t>
  </si>
  <si>
    <t>Mono County, California</t>
  </si>
  <si>
    <t>Mammoth Lakes, California</t>
  </si>
  <si>
    <t>Mono County Total</t>
  </si>
  <si>
    <t>Unincorporated Mono County</t>
  </si>
  <si>
    <t>+/-411</t>
  </si>
  <si>
    <t>+/-263</t>
  </si>
  <si>
    <t>+/-302</t>
  </si>
  <si>
    <t>+/-228</t>
  </si>
  <si>
    <t>+/-338</t>
  </si>
  <si>
    <t>+/-287</t>
  </si>
  <si>
    <t>+/-74</t>
  </si>
  <si>
    <t>+/-121</t>
  </si>
  <si>
    <t>+/-161</t>
  </si>
  <si>
    <t>+/-97</t>
  </si>
  <si>
    <t>+/-68</t>
  </si>
  <si>
    <t>+/-108</t>
  </si>
  <si>
    <t>+/-155</t>
  </si>
  <si>
    <t>+/-196</t>
  </si>
  <si>
    <t>+/-180</t>
  </si>
  <si>
    <t>+/-104</t>
  </si>
  <si>
    <t>+/-114</t>
  </si>
  <si>
    <t>+/-135</t>
  </si>
  <si>
    <t>+/-71</t>
  </si>
  <si>
    <t>+/-142</t>
  </si>
  <si>
    <t>+/-181</t>
  </si>
  <si>
    <t>+/-164</t>
  </si>
  <si>
    <t>+/-90</t>
  </si>
  <si>
    <t>+/-106</t>
  </si>
  <si>
    <t>Benton</t>
  </si>
  <si>
    <t>Bridgeport</t>
  </si>
  <si>
    <t>June Lake</t>
  </si>
  <si>
    <t>Lee Vining</t>
  </si>
  <si>
    <t>&gt;53</t>
  </si>
  <si>
    <t>Coleville</t>
  </si>
  <si>
    <t>Topaz</t>
  </si>
  <si>
    <t>&gt;44</t>
  </si>
  <si>
    <t>*Note:  Numbers are provided for the Alpine, Inyo, Mono Counties Continuum of Care for which Mono County is a participating member.  Numbers represent homeless needs for the total Continuum of Care area. Please supplement with local data sources for each jurisdiction in county.</t>
  </si>
  <si>
    <t>CA-1995-111</t>
  </si>
  <si>
    <t>Bristlecone Apartments</t>
  </si>
  <si>
    <t xml:space="preserve">3072 Chateau Road, Mammoth Lakes, CA 93546     </t>
  </si>
  <si>
    <t>CA-2006-859</t>
  </si>
  <si>
    <t>The Jeffreys (Site A)</t>
  </si>
  <si>
    <t xml:space="preserve">312 Lupin St., Mamomth Lakes, CA 93546     </t>
  </si>
  <si>
    <t>Mamomth Lakes</t>
  </si>
  <si>
    <t>CA-2007-923</t>
  </si>
  <si>
    <t>Aspen Village at Mammoth Creek</t>
  </si>
  <si>
    <t xml:space="preserve">1616 Old Mammoth Road, Mammoth Lakes, CA 93546     </t>
  </si>
  <si>
    <t>HOUSING STOCK BY TYPE OF VACANCY (ACS 2016)</t>
  </si>
  <si>
    <t>http://www.hcd.ca.gov/community-development/housing-element/docs/mono-cou-6th-rhna.pdf</t>
  </si>
  <si>
    <t>INDEX</t>
  </si>
  <si>
    <t>Employment</t>
  </si>
  <si>
    <t>Overpayment</t>
  </si>
  <si>
    <t>Households</t>
  </si>
  <si>
    <t>Disability_SB812</t>
  </si>
  <si>
    <t>Homeless</t>
  </si>
  <si>
    <t>Source: ACS DP-03 2012-2016</t>
  </si>
  <si>
    <t>Overcrowding</t>
  </si>
  <si>
    <t>Disability</t>
  </si>
  <si>
    <t>This worksheet contains 2 tables table 1 and table 1.a. table 1 starts from  A3 to i11 and table 1.a start from A15 to k25</t>
  </si>
  <si>
    <t>no data</t>
  </si>
  <si>
    <t>Projected Needs</t>
  </si>
  <si>
    <t>empty column header</t>
  </si>
  <si>
    <t xml:space="preserve"> Assisted Units</t>
  </si>
  <si>
    <t>Farm Workers</t>
  </si>
  <si>
    <t>Housing Stock</t>
  </si>
  <si>
    <t>This worksheet contains 1 table Table 3 start from A3 to F24</t>
  </si>
  <si>
    <t>This worksheet contains 4 tables Table 5 start from A3 to G6 and Table 6 start from A11 to H34 and Table 7 start from A39 to H53 and Table 8 start from A58 to G67</t>
  </si>
  <si>
    <t>HOUSING UNITS by TYPE</t>
  </si>
  <si>
    <t>This worksheet contains 2 Tables Table 13 start from A9 to J16 and Table 14 start from A19 to F26</t>
  </si>
  <si>
    <t>This worksheet contains 2 Tables Table 18 start from A3 to E10 and Table 19 start from A16 to G25</t>
  </si>
  <si>
    <t>This worksheet contains 1 Table Table 20 start from A3 to M7</t>
  </si>
  <si>
    <t>This sheet contains index Page from Cell A3</t>
  </si>
  <si>
    <t>Population 1</t>
  </si>
  <si>
    <t>Population 2</t>
  </si>
  <si>
    <t>Population 3</t>
  </si>
  <si>
    <t>Population 4</t>
  </si>
  <si>
    <t>Population 5</t>
  </si>
  <si>
    <t>Average Annual Change 2</t>
  </si>
  <si>
    <t>Mono County, California2</t>
  </si>
  <si>
    <t>Mammoth Lakes, California3</t>
  </si>
  <si>
    <t>End worksheet</t>
  </si>
  <si>
    <t>This sheet contains 1 Table - Table 4 total 9 sub tables starts from A5 to K80.</t>
  </si>
  <si>
    <t>Mono County2</t>
  </si>
  <si>
    <t>Mono County Total2</t>
  </si>
  <si>
    <t>empty sub header</t>
  </si>
  <si>
    <t>Mammoth Lakes, California2</t>
  </si>
  <si>
    <t>Unicorporated Area2</t>
  </si>
  <si>
    <t>Unincorporated County2</t>
  </si>
  <si>
    <t>No data</t>
  </si>
  <si>
    <t>Total2</t>
  </si>
  <si>
    <t>Total3</t>
  </si>
  <si>
    <t>Single Detached2</t>
  </si>
  <si>
    <t>Single Detached3</t>
  </si>
  <si>
    <t>Single Attached2</t>
  </si>
  <si>
    <t>Single Attached3</t>
  </si>
  <si>
    <t>Two to Four2</t>
  </si>
  <si>
    <t>Two to Four3</t>
  </si>
  <si>
    <t>Five Plus2</t>
  </si>
  <si>
    <t>Five Plus3</t>
  </si>
  <si>
    <t>Mobile Homes2</t>
  </si>
  <si>
    <t>Mobile Homes3</t>
  </si>
  <si>
    <t>This sheet contains 2 tables. Table 9 starts from A4 to S8. Table 10 starts from A14 to N17.</t>
  </si>
  <si>
    <t>This worksheet contains 2 Tables Table 11 start from A6 to G18 and Table 12 start from A26 to G42</t>
  </si>
  <si>
    <t>Mammoth Lakes2</t>
  </si>
  <si>
    <t xml:space="preserve">DDS Data on People with Developmental Disabilities by Zip Code </t>
  </si>
  <si>
    <t>Hired Farm Labor2</t>
  </si>
  <si>
    <t>Hired Farm Labor3</t>
  </si>
  <si>
    <t>Hired Farm Labor4</t>
  </si>
  <si>
    <t>Empty sub header</t>
  </si>
  <si>
    <t>Empty column header</t>
  </si>
  <si>
    <t>Empty column header2</t>
  </si>
  <si>
    <t>Empty column header3</t>
  </si>
  <si>
    <t>Empty column header4</t>
  </si>
  <si>
    <t>Individual 2</t>
  </si>
  <si>
    <t>Individual 3</t>
  </si>
  <si>
    <t>Persons in Families2</t>
  </si>
  <si>
    <t>Persons in Families3</t>
  </si>
  <si>
    <t>This worksheet contains 1 table Table 2 start from A3 to G18</t>
  </si>
  <si>
    <t>empty column header2</t>
  </si>
  <si>
    <t>empty column header3</t>
  </si>
  <si>
    <t>Total Receives</t>
  </si>
  <si>
    <t>This worksheet contains 1 Table ,Table 21 start from A3 to G11</t>
  </si>
  <si>
    <t>This sheet contains 3 tables. Table 15 starts from A5 to D8. Table 16 starts from A15 to D25. Table 17 starts from A32 to G40.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</si>
</sst>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0.000"/>
  </numFmts>
  <fonts count="83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7.5"/>
      <color indexed="12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rgb="FF92D050"/>
      <name val="SansSerif"/>
    </font>
    <font>
      <sz val="11"/>
      <color theme="0"/>
      <name val="Arial"/>
      <family val="2"/>
    </font>
    <font>
      <b/>
      <sz val="11"/>
      <color rgb="FF92D050"/>
      <name val="Calibri"/>
      <family val="2"/>
      <scheme val="minor"/>
    </font>
    <font>
      <b/>
      <sz val="11"/>
      <color rgb="FF943634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92D050"/>
      <name val="Arial"/>
      <family val="2"/>
    </font>
    <font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color rgb="FF92D05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rgb="FFF2F2F2"/>
      <name val="Calibri"/>
      <family val="2"/>
      <scheme val="minor"/>
    </font>
    <font>
      <sz val="12"/>
      <color rgb="FFF2F2F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gray0625">
        <b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00B050"/>
        <bgColor rgb="FF000000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rgb="FFAAAAAA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5" fillId="0" borderId="0"/>
    <xf numFmtId="0" fontId="8" fillId="0" borderId="0"/>
    <xf numFmtId="0" fontId="7" fillId="0" borderId="0"/>
    <xf numFmtId="0" fontId="1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165" fontId="15" fillId="0" borderId="0" applyFont="0" applyFill="0" applyBorder="0" applyAlignment="0" applyProtection="0"/>
    <xf numFmtId="0" fontId="23" fillId="8" borderId="0" applyNumberFormat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0" fillId="0" borderId="0"/>
    <xf numFmtId="0" fontId="26" fillId="0" borderId="0"/>
    <xf numFmtId="0" fontId="7" fillId="0" borderId="0"/>
    <xf numFmtId="9" fontId="7" fillId="0" borderId="0" applyFont="0" applyFill="0" applyBorder="0" applyAlignment="0" applyProtection="0"/>
    <xf numFmtId="0" fontId="35" fillId="12" borderId="0" applyNumberFormat="0" applyBorder="0" applyAlignment="0" applyProtection="0"/>
    <xf numFmtId="0" fontId="36" fillId="11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5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7" fillId="0" borderId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 vertical="top"/>
    </xf>
    <xf numFmtId="0" fontId="39" fillId="0" borderId="0"/>
    <xf numFmtId="0" fontId="41" fillId="0" borderId="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61">
    <xf numFmtId="0" fontId="0" fillId="0" borderId="0" xfId="0"/>
    <xf numFmtId="0" fontId="7" fillId="0" borderId="0" xfId="10"/>
    <xf numFmtId="3" fontId="10" fillId="0" borderId="0" xfId="12" applyNumberFormat="1" applyFont="1" applyBorder="1" applyAlignment="1"/>
    <xf numFmtId="0" fontId="9" fillId="0" borderId="0" xfId="13" applyFont="1" applyFill="1" applyAlignment="1">
      <alignment horizontal="left"/>
    </xf>
    <xf numFmtId="0" fontId="13" fillId="0" borderId="0" xfId="13" applyFont="1" applyFill="1" applyAlignment="1">
      <alignment horizontal="left"/>
    </xf>
    <xf numFmtId="0" fontId="10" fillId="0" borderId="11" xfId="12" applyFont="1" applyBorder="1" applyAlignment="1"/>
    <xf numFmtId="0" fontId="11" fillId="0" borderId="11" xfId="12" applyFont="1" applyBorder="1" applyAlignment="1"/>
    <xf numFmtId="0" fontId="10" fillId="4" borderId="11" xfId="12" applyFont="1" applyFill="1" applyBorder="1" applyAlignment="1"/>
    <xf numFmtId="3" fontId="10" fillId="4" borderId="0" xfId="12" applyNumberFormat="1" applyFont="1" applyFill="1" applyBorder="1" applyAlignment="1"/>
    <xf numFmtId="0" fontId="10" fillId="4" borderId="3" xfId="12" applyFont="1" applyFill="1" applyBorder="1" applyAlignment="1"/>
    <xf numFmtId="3" fontId="10" fillId="4" borderId="4" xfId="12" applyNumberFormat="1" applyFont="1" applyFill="1" applyBorder="1" applyAlignment="1"/>
    <xf numFmtId="0" fontId="16" fillId="0" borderId="0" xfId="0" applyFont="1"/>
    <xf numFmtId="0" fontId="6" fillId="0" borderId="0" xfId="0" applyFont="1"/>
    <xf numFmtId="0" fontId="0" fillId="0" borderId="24" xfId="0" applyBorder="1" applyAlignment="1">
      <alignment horizontal="right"/>
    </xf>
    <xf numFmtId="0" fontId="17" fillId="4" borderId="23" xfId="0" applyFont="1" applyFill="1" applyBorder="1" applyAlignment="1">
      <alignment horizontal="right"/>
    </xf>
    <xf numFmtId="0" fontId="18" fillId="0" borderId="0" xfId="0" applyFont="1"/>
    <xf numFmtId="0" fontId="17" fillId="0" borderId="0" xfId="0" applyFont="1"/>
    <xf numFmtId="9" fontId="0" fillId="0" borderId="0" xfId="2" applyFont="1"/>
    <xf numFmtId="0" fontId="0" fillId="0" borderId="0" xfId="0"/>
    <xf numFmtId="1" fontId="17" fillId="0" borderId="0" xfId="0" applyNumberFormat="1" applyFont="1" applyAlignment="1">
      <alignment horizontal="center"/>
    </xf>
    <xf numFmtId="0" fontId="4" fillId="0" borderId="0" xfId="1"/>
    <xf numFmtId="1" fontId="11" fillId="9" borderId="0" xfId="0" applyNumberFormat="1" applyFont="1" applyFill="1" applyBorder="1" applyAlignment="1">
      <alignment horizontal="center"/>
    </xf>
    <xf numFmtId="0" fontId="0" fillId="0" borderId="0" xfId="0"/>
    <xf numFmtId="3" fontId="19" fillId="7" borderId="41" xfId="0" applyNumberFormat="1" applyFont="1" applyFill="1" applyBorder="1" applyAlignment="1">
      <alignment horizontal="center" wrapText="1"/>
    </xf>
    <xf numFmtId="3" fontId="19" fillId="7" borderId="42" xfId="0" applyNumberFormat="1" applyFont="1" applyFill="1" applyBorder="1" applyAlignment="1">
      <alignment horizontal="center" wrapText="1"/>
    </xf>
    <xf numFmtId="3" fontId="19" fillId="7" borderId="40" xfId="0" applyNumberFormat="1" applyFont="1" applyFill="1" applyBorder="1" applyAlignment="1">
      <alignment horizontal="center" wrapText="1"/>
    </xf>
    <xf numFmtId="3" fontId="19" fillId="7" borderId="34" xfId="0" applyNumberFormat="1" applyFont="1" applyFill="1" applyBorder="1" applyAlignment="1">
      <alignment horizontal="center" wrapText="1"/>
    </xf>
    <xf numFmtId="3" fontId="19" fillId="7" borderId="38" xfId="0" applyNumberFormat="1" applyFont="1" applyFill="1" applyBorder="1" applyAlignment="1">
      <alignment horizontal="center"/>
    </xf>
    <xf numFmtId="0" fontId="19" fillId="7" borderId="43" xfId="0" applyFont="1" applyFill="1" applyBorder="1"/>
    <xf numFmtId="0" fontId="19" fillId="7" borderId="39" xfId="0" applyFont="1" applyFill="1" applyBorder="1"/>
    <xf numFmtId="166" fontId="0" fillId="7" borderId="44" xfId="0" applyNumberFormat="1" applyFill="1" applyBorder="1" applyAlignment="1">
      <alignment horizontal="center"/>
    </xf>
    <xf numFmtId="166" fontId="19" fillId="7" borderId="42" xfId="0" applyNumberFormat="1" applyFont="1" applyFill="1" applyBorder="1" applyAlignment="1">
      <alignment horizontal="center" wrapText="1"/>
    </xf>
    <xf numFmtId="2" fontId="0" fillId="7" borderId="17" xfId="0" applyNumberFormat="1" applyFill="1" applyBorder="1"/>
    <xf numFmtId="2" fontId="19" fillId="7" borderId="33" xfId="0" applyNumberFormat="1" applyFont="1" applyFill="1" applyBorder="1" applyAlignment="1">
      <alignment horizontal="center" wrapText="1"/>
    </xf>
    <xf numFmtId="3" fontId="10" fillId="0" borderId="41" xfId="0" applyNumberFormat="1" applyFont="1" applyBorder="1" applyAlignment="1"/>
    <xf numFmtId="3" fontId="10" fillId="0" borderId="0" xfId="0" applyNumberFormat="1" applyFont="1" applyBorder="1" applyAlignment="1"/>
    <xf numFmtId="168" fontId="20" fillId="0" borderId="0" xfId="0" applyNumberFormat="1" applyFont="1"/>
    <xf numFmtId="0" fontId="11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indent="4"/>
    </xf>
    <xf numFmtId="0" fontId="10" fillId="0" borderId="39" xfId="0" applyFont="1" applyBorder="1" applyAlignment="1">
      <alignment horizontal="left" indent="4"/>
    </xf>
    <xf numFmtId="166" fontId="10" fillId="0" borderId="0" xfId="0" applyNumberFormat="1" applyFont="1" applyBorder="1" applyAlignment="1"/>
    <xf numFmtId="166" fontId="10" fillId="0" borderId="0" xfId="2" applyNumberFormat="1" applyFont="1" applyBorder="1" applyAlignment="1"/>
    <xf numFmtId="166" fontId="10" fillId="0" borderId="41" xfId="2" applyNumberFormat="1" applyFont="1" applyBorder="1" applyAlignment="1"/>
    <xf numFmtId="166" fontId="10" fillId="0" borderId="41" xfId="0" applyNumberFormat="1" applyFont="1" applyBorder="1" applyAlignment="1"/>
    <xf numFmtId="2" fontId="10" fillId="0" borderId="0" xfId="0" applyNumberFormat="1" applyFont="1" applyBorder="1" applyAlignment="1"/>
    <xf numFmtId="2" fontId="10" fillId="0" borderId="41" xfId="0" applyNumberFormat="1" applyFont="1" applyBorder="1" applyAlignment="1"/>
    <xf numFmtId="3" fontId="10" fillId="0" borderId="0" xfId="0" applyNumberFormat="1" applyFont="1" applyBorder="1"/>
    <xf numFmtId="0" fontId="0" fillId="0" borderId="0" xfId="0"/>
    <xf numFmtId="3" fontId="10" fillId="0" borderId="41" xfId="0" applyNumberFormat="1" applyFont="1" applyBorder="1" applyAlignment="1"/>
    <xf numFmtId="3" fontId="10" fillId="0" borderId="0" xfId="0" applyNumberFormat="1" applyFont="1" applyBorder="1" applyAlignment="1"/>
    <xf numFmtId="10" fontId="20" fillId="0" borderId="0" xfId="0" applyNumberFormat="1" applyFont="1"/>
    <xf numFmtId="0" fontId="11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indent="4"/>
    </xf>
    <xf numFmtId="0" fontId="10" fillId="0" borderId="39" xfId="0" applyFont="1" applyBorder="1" applyAlignment="1">
      <alignment horizontal="left" indent="4"/>
    </xf>
    <xf numFmtId="166" fontId="10" fillId="0" borderId="0" xfId="0" applyNumberFormat="1" applyFont="1" applyBorder="1" applyAlignment="1"/>
    <xf numFmtId="166" fontId="10" fillId="0" borderId="0" xfId="2" applyNumberFormat="1" applyFont="1" applyBorder="1" applyAlignment="1"/>
    <xf numFmtId="166" fontId="10" fillId="0" borderId="41" xfId="2" applyNumberFormat="1" applyFont="1" applyBorder="1" applyAlignment="1"/>
    <xf numFmtId="166" fontId="10" fillId="0" borderId="41" xfId="0" applyNumberFormat="1" applyFont="1" applyBorder="1" applyAlignment="1"/>
    <xf numFmtId="2" fontId="10" fillId="0" borderId="0" xfId="0" applyNumberFormat="1" applyFont="1" applyBorder="1" applyAlignment="1"/>
    <xf numFmtId="2" fontId="10" fillId="0" borderId="41" xfId="0" applyNumberFormat="1" applyFont="1" applyBorder="1" applyAlignment="1"/>
    <xf numFmtId="2" fontId="10" fillId="0" borderId="0" xfId="0" applyNumberFormat="1" applyFont="1"/>
    <xf numFmtId="0" fontId="24" fillId="0" borderId="0" xfId="8" applyFont="1"/>
    <xf numFmtId="0" fontId="27" fillId="0" borderId="0" xfId="0" applyFont="1"/>
    <xf numFmtId="0" fontId="28" fillId="0" borderId="0" xfId="0" applyFont="1"/>
    <xf numFmtId="0" fontId="10" fillId="4" borderId="0" xfId="12" applyFont="1" applyFill="1" applyBorder="1" applyAlignment="1"/>
    <xf numFmtId="0" fontId="10" fillId="0" borderId="0" xfId="12" applyFont="1" applyBorder="1" applyAlignment="1"/>
    <xf numFmtId="0" fontId="11" fillId="0" borderId="0" xfId="12" applyFont="1" applyBorder="1" applyAlignment="1"/>
    <xf numFmtId="0" fontId="10" fillId="4" borderId="4" xfId="12" applyFont="1" applyFill="1" applyBorder="1" applyAlignment="1"/>
    <xf numFmtId="166" fontId="10" fillId="4" borderId="0" xfId="2" applyNumberFormat="1" applyFont="1" applyFill="1" applyBorder="1" applyAlignment="1"/>
    <xf numFmtId="0" fontId="0" fillId="0" borderId="0" xfId="0" applyBorder="1"/>
    <xf numFmtId="166" fontId="0" fillId="0" borderId="0" xfId="0" applyNumberFormat="1"/>
    <xf numFmtId="10" fontId="0" fillId="0" borderId="0" xfId="0" applyNumberFormat="1"/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7" fillId="4" borderId="17" xfId="0" applyFont="1" applyFill="1" applyBorder="1" applyAlignment="1">
      <alignment horizontal="right" vertical="center"/>
    </xf>
    <xf numFmtId="49" fontId="0" fillId="0" borderId="0" xfId="0" applyNumberFormat="1" applyFont="1" applyAlignment="1">
      <alignment vertical="top"/>
    </xf>
    <xf numFmtId="0" fontId="27" fillId="13" borderId="35" xfId="0" applyFont="1" applyFill="1" applyBorder="1"/>
    <xf numFmtId="3" fontId="27" fillId="14" borderId="23" xfId="0" applyNumberFormat="1" applyFont="1" applyFill="1" applyBorder="1"/>
    <xf numFmtId="3" fontId="27" fillId="14" borderId="0" xfId="0" applyNumberFormat="1" applyFont="1" applyFill="1" applyBorder="1"/>
    <xf numFmtId="166" fontId="0" fillId="0" borderId="0" xfId="2" applyNumberFormat="1" applyFont="1" applyBorder="1"/>
    <xf numFmtId="166" fontId="0" fillId="16" borderId="35" xfId="2" applyNumberFormat="1" applyFont="1" applyFill="1" applyBorder="1" applyAlignment="1">
      <alignment horizontal="right"/>
    </xf>
    <xf numFmtId="166" fontId="0" fillId="16" borderId="31" xfId="2" applyNumberFormat="1" applyFont="1" applyFill="1" applyBorder="1" applyAlignment="1">
      <alignment horizontal="right"/>
    </xf>
    <xf numFmtId="3" fontId="0" fillId="0" borderId="0" xfId="2" applyNumberFormat="1" applyFont="1" applyBorder="1"/>
    <xf numFmtId="166" fontId="0" fillId="0" borderId="0" xfId="2" applyNumberFormat="1" applyFont="1"/>
    <xf numFmtId="3" fontId="27" fillId="14" borderId="48" xfId="0" applyNumberFormat="1" applyFont="1" applyFill="1" applyBorder="1"/>
    <xf numFmtId="3" fontId="27" fillId="14" borderId="17" xfId="0" applyNumberFormat="1" applyFont="1" applyFill="1" applyBorder="1"/>
    <xf numFmtId="3" fontId="27" fillId="14" borderId="60" xfId="0" applyNumberFormat="1" applyFont="1" applyFill="1" applyBorder="1"/>
    <xf numFmtId="3" fontId="27" fillId="14" borderId="46" xfId="0" applyNumberFormat="1" applyFont="1" applyFill="1" applyBorder="1"/>
    <xf numFmtId="3" fontId="27" fillId="14" borderId="58" xfId="0" applyNumberFormat="1" applyFont="1" applyFill="1" applyBorder="1"/>
    <xf numFmtId="3" fontId="27" fillId="14" borderId="33" xfId="0" applyNumberFormat="1" applyFont="1" applyFill="1" applyBorder="1"/>
    <xf numFmtId="0" fontId="2" fillId="17" borderId="6" xfId="0" applyFont="1" applyFill="1" applyBorder="1" applyAlignment="1">
      <alignment horizontal="center" vertical="center" wrapText="1"/>
    </xf>
    <xf numFmtId="14" fontId="9" fillId="14" borderId="17" xfId="3" applyNumberFormat="1" applyFont="1" applyFill="1" applyBorder="1" applyAlignment="1">
      <alignment horizontal="right"/>
    </xf>
    <xf numFmtId="0" fontId="22" fillId="17" borderId="10" xfId="0" applyFont="1" applyFill="1" applyBorder="1"/>
    <xf numFmtId="0" fontId="33" fillId="14" borderId="0" xfId="0" applyFont="1" applyFill="1" applyAlignment="1"/>
    <xf numFmtId="0" fontId="32" fillId="14" borderId="0" xfId="0" applyFont="1" applyFill="1" applyAlignment="1"/>
    <xf numFmtId="0" fontId="38" fillId="0" borderId="0" xfId="0" applyFont="1"/>
    <xf numFmtId="0" fontId="0" fillId="0" borderId="23" xfId="0" applyBorder="1" applyAlignment="1">
      <alignment horizontal="right"/>
    </xf>
    <xf numFmtId="0" fontId="0" fillId="0" borderId="0" xfId="0"/>
    <xf numFmtId="0" fontId="0" fillId="0" borderId="0" xfId="0" applyFill="1"/>
    <xf numFmtId="0" fontId="4" fillId="0" borderId="0" xfId="1" applyFill="1"/>
    <xf numFmtId="0" fontId="2" fillId="17" borderId="16" xfId="0" applyFont="1" applyFill="1" applyBorder="1" applyAlignment="1">
      <alignment horizontal="center" vertical="center" wrapText="1"/>
    </xf>
    <xf numFmtId="0" fontId="0" fillId="0" borderId="0" xfId="0"/>
    <xf numFmtId="0" fontId="38" fillId="0" borderId="0" xfId="0" applyFont="1" applyFill="1" applyBorder="1"/>
    <xf numFmtId="0" fontId="40" fillId="0" borderId="0" xfId="0" applyFont="1"/>
    <xf numFmtId="0" fontId="0" fillId="0" borderId="0" xfId="0"/>
    <xf numFmtId="3" fontId="10" fillId="0" borderId="0" xfId="12" applyNumberFormat="1" applyFont="1" applyBorder="1" applyAlignment="1">
      <alignment wrapText="1"/>
    </xf>
    <xf numFmtId="0" fontId="3" fillId="0" borderId="33" xfId="0" applyFont="1" applyBorder="1" applyAlignment="1">
      <alignment vertical="center"/>
    </xf>
    <xf numFmtId="3" fontId="45" fillId="4" borderId="66" xfId="0" applyNumberFormat="1" applyFont="1" applyFill="1" applyBorder="1" applyAlignment="1">
      <alignment horizontal="left" vertical="top" wrapText="1"/>
    </xf>
    <xf numFmtId="3" fontId="45" fillId="4" borderId="26" xfId="0" applyNumberFormat="1" applyFont="1" applyFill="1" applyBorder="1" applyAlignment="1">
      <alignment horizontal="left" vertical="top" wrapText="1"/>
    </xf>
    <xf numFmtId="3" fontId="45" fillId="4" borderId="20" xfId="0" applyNumberFormat="1" applyFont="1" applyFill="1" applyBorder="1" applyAlignment="1">
      <alignment horizontal="left" vertical="top" wrapText="1"/>
    </xf>
    <xf numFmtId="0" fontId="45" fillId="4" borderId="66" xfId="0" applyNumberFormat="1" applyFont="1" applyFill="1" applyBorder="1" applyAlignment="1">
      <alignment horizontal="left" vertical="top" wrapText="1"/>
    </xf>
    <xf numFmtId="10" fontId="45" fillId="4" borderId="26" xfId="0" applyNumberFormat="1" applyFont="1" applyFill="1" applyBorder="1" applyAlignment="1">
      <alignment horizontal="left" vertical="top" wrapText="1"/>
    </xf>
    <xf numFmtId="0" fontId="45" fillId="6" borderId="19" xfId="0" applyFont="1" applyFill="1" applyBorder="1" applyAlignment="1" applyProtection="1">
      <alignment horizontal="left" vertical="top" wrapText="1"/>
    </xf>
    <xf numFmtId="3" fontId="45" fillId="6" borderId="18" xfId="0" applyNumberFormat="1" applyFont="1" applyFill="1" applyBorder="1" applyAlignment="1" applyProtection="1">
      <alignment horizontal="left" vertical="top" wrapText="1"/>
    </xf>
    <xf numFmtId="0" fontId="45" fillId="5" borderId="25" xfId="0" applyNumberFormat="1" applyFont="1" applyFill="1" applyBorder="1" applyAlignment="1" applyProtection="1">
      <alignment horizontal="left" vertical="top" wrapText="1"/>
    </xf>
    <xf numFmtId="3" fontId="45" fillId="5" borderId="25" xfId="0" applyNumberFormat="1" applyFont="1" applyFill="1" applyBorder="1" applyAlignment="1" applyProtection="1">
      <alignment horizontal="left" vertical="top" wrapText="1"/>
    </xf>
    <xf numFmtId="10" fontId="45" fillId="4" borderId="26" xfId="21" applyNumberFormat="1" applyFont="1" applyFill="1" applyBorder="1" applyAlignment="1">
      <alignment horizontal="left" vertical="top" wrapText="1"/>
    </xf>
    <xf numFmtId="0" fontId="0" fillId="0" borderId="0" xfId="0"/>
    <xf numFmtId="3" fontId="45" fillId="5" borderId="70" xfId="0" applyNumberFormat="1" applyFont="1" applyFill="1" applyBorder="1" applyAlignment="1" applyProtection="1">
      <alignment horizontal="left" vertical="top" wrapText="1"/>
    </xf>
    <xf numFmtId="10" fontId="45" fillId="5" borderId="70" xfId="0" applyNumberFormat="1" applyFont="1" applyFill="1" applyBorder="1" applyAlignment="1" applyProtection="1">
      <alignment horizontal="left" vertical="top" wrapText="1"/>
    </xf>
    <xf numFmtId="0" fontId="0" fillId="0" borderId="6" xfId="0" applyFont="1" applyBorder="1" applyAlignment="1">
      <alignment vertical="center" wrapText="1"/>
    </xf>
    <xf numFmtId="166" fontId="0" fillId="0" borderId="6" xfId="2" applyNumberFormat="1" applyFont="1" applyBorder="1" applyAlignment="1">
      <alignment vertical="center" wrapText="1"/>
    </xf>
    <xf numFmtId="14" fontId="45" fillId="0" borderId="23" xfId="17" applyNumberFormat="1" applyFont="1" applyFill="1" applyBorder="1" applyAlignment="1">
      <alignment horizontal="right" wrapText="1"/>
    </xf>
    <xf numFmtId="3" fontId="27" fillId="0" borderId="65" xfId="0" applyNumberFormat="1" applyFont="1" applyBorder="1" applyAlignment="1"/>
    <xf numFmtId="166" fontId="27" fillId="0" borderId="65" xfId="2" applyNumberFormat="1" applyFont="1" applyBorder="1" applyAlignment="1"/>
    <xf numFmtId="0" fontId="45" fillId="0" borderId="0" xfId="0" applyFont="1" applyFill="1" applyBorder="1" applyAlignment="1">
      <alignment horizontal="left" vertical="top" wrapText="1"/>
    </xf>
    <xf numFmtId="0" fontId="4" fillId="0" borderId="0" xfId="1" quotePrefix="1"/>
    <xf numFmtId="0" fontId="25" fillId="0" borderId="0" xfId="0" applyFont="1" applyAlignment="1">
      <alignment wrapText="1"/>
    </xf>
    <xf numFmtId="0" fontId="22" fillId="17" borderId="2" xfId="0" applyFont="1" applyFill="1" applyBorder="1" applyAlignment="1">
      <alignment horizontal="center" wrapText="1"/>
    </xf>
    <xf numFmtId="3" fontId="45" fillId="5" borderId="72" xfId="0" applyNumberFormat="1" applyFont="1" applyFill="1" applyBorder="1" applyAlignment="1" applyProtection="1">
      <alignment horizontal="left" vertical="top" wrapText="1"/>
    </xf>
    <xf numFmtId="3" fontId="45" fillId="5" borderId="22" xfId="0" applyNumberFormat="1" applyFont="1" applyFill="1" applyBorder="1" applyAlignment="1" applyProtection="1">
      <alignment horizontal="left" vertical="top" wrapText="1"/>
    </xf>
    <xf numFmtId="0" fontId="45" fillId="5" borderId="22" xfId="0" applyNumberFormat="1" applyFont="1" applyFill="1" applyBorder="1" applyAlignment="1" applyProtection="1">
      <alignment horizontal="left" vertical="top" wrapText="1"/>
    </xf>
    <xf numFmtId="0" fontId="48" fillId="14" borderId="20" xfId="0" applyFont="1" applyFill="1" applyBorder="1" applyAlignment="1">
      <alignment horizontal="left" vertical="top" wrapText="1"/>
    </xf>
    <xf numFmtId="0" fontId="48" fillId="14" borderId="71" xfId="0" applyFont="1" applyFill="1" applyBorder="1" applyAlignment="1">
      <alignment horizontal="left" vertical="top" wrapText="1"/>
    </xf>
    <xf numFmtId="0" fontId="48" fillId="14" borderId="55" xfId="0" applyFont="1" applyFill="1" applyBorder="1" applyAlignment="1">
      <alignment horizontal="left" vertical="top" wrapText="1"/>
    </xf>
    <xf numFmtId="0" fontId="48" fillId="14" borderId="21" xfId="0" applyFont="1" applyFill="1" applyBorder="1" applyAlignment="1">
      <alignment horizontal="left" vertical="top" wrapText="1"/>
    </xf>
    <xf numFmtId="0" fontId="22" fillId="17" borderId="14" xfId="0" applyFont="1" applyFill="1" applyBorder="1" applyAlignment="1">
      <alignment horizontal="center" wrapText="1"/>
    </xf>
    <xf numFmtId="0" fontId="27" fillId="0" borderId="11" xfId="12" applyFont="1" applyBorder="1" applyAlignment="1"/>
    <xf numFmtId="14" fontId="25" fillId="0" borderId="23" xfId="17" applyNumberFormat="1" applyFont="1" applyBorder="1"/>
    <xf numFmtId="3" fontId="25" fillId="0" borderId="23" xfId="17" applyNumberFormat="1" applyFont="1" applyBorder="1"/>
    <xf numFmtId="10" fontId="25" fillId="0" borderId="23" xfId="0" applyNumberFormat="1" applyFont="1" applyBorder="1"/>
    <xf numFmtId="14" fontId="25" fillId="0" borderId="65" xfId="17" applyNumberFormat="1" applyFont="1" applyBorder="1"/>
    <xf numFmtId="3" fontId="25" fillId="0" borderId="65" xfId="17" applyNumberFormat="1" applyFont="1" applyBorder="1"/>
    <xf numFmtId="10" fontId="25" fillId="0" borderId="65" xfId="0" applyNumberFormat="1" applyFont="1" applyBorder="1"/>
    <xf numFmtId="0" fontId="25" fillId="0" borderId="6" xfId="0" applyFont="1" applyBorder="1" applyAlignment="1">
      <alignment vertical="center" wrapText="1"/>
    </xf>
    <xf numFmtId="0" fontId="2" fillId="17" borderId="5" xfId="0" applyFont="1" applyFill="1" applyBorder="1" applyAlignment="1">
      <alignment horizontal="center" vertical="center"/>
    </xf>
    <xf numFmtId="0" fontId="17" fillId="4" borderId="31" xfId="0" applyFont="1" applyFill="1" applyBorder="1" applyAlignment="1"/>
    <xf numFmtId="0" fontId="45" fillId="5" borderId="18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left" vertical="center" wrapText="1"/>
    </xf>
    <xf numFmtId="0" fontId="46" fillId="14" borderId="32" xfId="0" applyFont="1" applyFill="1" applyBorder="1" applyAlignment="1">
      <alignment horizontal="center" vertical="top" wrapText="1"/>
    </xf>
    <xf numFmtId="0" fontId="46" fillId="14" borderId="28" xfId="0" applyFont="1" applyFill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0" fontId="0" fillId="0" borderId="6" xfId="2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3" fontId="0" fillId="0" borderId="6" xfId="15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79" xfId="0" applyNumberFormat="1" applyFont="1" applyBorder="1" applyAlignment="1">
      <alignment horizontal="right" vertical="center" wrapText="1"/>
    </xf>
    <xf numFmtId="10" fontId="0" fillId="0" borderId="53" xfId="0" applyNumberFormat="1" applyFont="1" applyBorder="1" applyAlignment="1">
      <alignment horizontal="right" vertical="center" wrapText="1"/>
    </xf>
    <xf numFmtId="0" fontId="45" fillId="5" borderId="52" xfId="0" applyFont="1" applyFill="1" applyBorder="1" applyAlignment="1">
      <alignment horizontal="right" vertical="center" wrapText="1"/>
    </xf>
    <xf numFmtId="10" fontId="0" fillId="0" borderId="82" xfId="0" applyNumberFormat="1" applyFont="1" applyBorder="1" applyAlignment="1">
      <alignment horizontal="right" vertical="center" wrapText="1"/>
    </xf>
    <xf numFmtId="3" fontId="45" fillId="5" borderId="79" xfId="0" applyNumberFormat="1" applyFont="1" applyFill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 wrapText="1"/>
    </xf>
    <xf numFmtId="166" fontId="0" fillId="10" borderId="6" xfId="0" applyNumberFormat="1" applyFont="1" applyFill="1" applyBorder="1" applyAlignment="1">
      <alignment horizontal="center" vertical="center" wrapText="1"/>
    </xf>
    <xf numFmtId="0" fontId="58" fillId="14" borderId="17" xfId="3" applyFont="1" applyFill="1" applyBorder="1" applyAlignment="1"/>
    <xf numFmtId="0" fontId="57" fillId="14" borderId="94" xfId="6" quotePrefix="1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52" fillId="14" borderId="3" xfId="0" applyFont="1" applyFill="1" applyBorder="1" applyAlignment="1">
      <alignment horizontal="center" vertical="center" wrapText="1"/>
    </xf>
    <xf numFmtId="0" fontId="22" fillId="17" borderId="9" xfId="0" applyFont="1" applyFill="1" applyBorder="1" applyAlignment="1">
      <alignment horizontal="center"/>
    </xf>
    <xf numFmtId="0" fontId="31" fillId="17" borderId="0" xfId="0" applyFont="1" applyFill="1" applyAlignment="1"/>
    <xf numFmtId="0" fontId="32" fillId="17" borderId="0" xfId="0" applyFont="1" applyFill="1" applyAlignment="1"/>
    <xf numFmtId="0" fontId="47" fillId="0" borderId="8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/>
    <xf numFmtId="3" fontId="17" fillId="0" borderId="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9" fillId="0" borderId="0" xfId="43" applyFont="1"/>
    <xf numFmtId="0" fontId="60" fillId="0" borderId="0" xfId="44" applyFont="1"/>
    <xf numFmtId="0" fontId="17" fillId="0" borderId="0" xfId="45" applyFont="1"/>
    <xf numFmtId="0" fontId="2" fillId="17" borderId="1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vertical="center"/>
    </xf>
    <xf numFmtId="0" fontId="2" fillId="17" borderId="6" xfId="0" applyFont="1" applyFill="1" applyBorder="1" applyAlignment="1">
      <alignment vertical="center"/>
    </xf>
    <xf numFmtId="0" fontId="44" fillId="4" borderId="87" xfId="12" applyFont="1" applyFill="1" applyBorder="1" applyAlignment="1"/>
    <xf numFmtId="3" fontId="44" fillId="4" borderId="87" xfId="12" applyNumberFormat="1" applyFont="1" applyFill="1" applyBorder="1" applyAlignment="1"/>
    <xf numFmtId="166" fontId="44" fillId="4" borderId="87" xfId="2" applyNumberFormat="1" applyFont="1" applyFill="1" applyBorder="1" applyAlignment="1"/>
    <xf numFmtId="0" fontId="25" fillId="0" borderId="88" xfId="6" quotePrefix="1" applyNumberFormat="1" applyFont="1" applyBorder="1"/>
    <xf numFmtId="0" fontId="27" fillId="0" borderId="88" xfId="12" applyFont="1" applyBorder="1" applyAlignment="1"/>
    <xf numFmtId="0" fontId="27" fillId="0" borderId="88" xfId="6" quotePrefix="1" applyNumberFormat="1" applyFont="1" applyBorder="1"/>
    <xf numFmtId="0" fontId="27" fillId="0" borderId="88" xfId="6" quotePrefix="1" applyNumberFormat="1" applyFont="1" applyBorder="1" applyAlignment="1"/>
    <xf numFmtId="168" fontId="25" fillId="0" borderId="38" xfId="17" applyNumberFormat="1" applyFont="1" applyBorder="1"/>
    <xf numFmtId="2" fontId="27" fillId="0" borderId="38" xfId="0" applyNumberFormat="1" applyFont="1" applyBorder="1" applyAlignment="1"/>
    <xf numFmtId="0" fontId="57" fillId="14" borderId="93" xfId="6" applyFont="1" applyFill="1" applyBorder="1"/>
    <xf numFmtId="0" fontId="57" fillId="14" borderId="90" xfId="6" applyFont="1" applyFill="1" applyBorder="1"/>
    <xf numFmtId="3" fontId="57" fillId="14" borderId="90" xfId="6" applyNumberFormat="1" applyFont="1" applyFill="1" applyBorder="1" applyAlignment="1">
      <alignment horizontal="center" wrapText="1"/>
    </xf>
    <xf numFmtId="3" fontId="57" fillId="14" borderId="92" xfId="6" applyNumberFormat="1" applyFont="1" applyFill="1" applyBorder="1" applyAlignment="1">
      <alignment horizontal="center" wrapText="1"/>
    </xf>
    <xf numFmtId="0" fontId="25" fillId="0" borderId="44" xfId="6" quotePrefix="1" applyNumberFormat="1" applyFont="1" applyBorder="1"/>
    <xf numFmtId="14" fontId="45" fillId="0" borderId="87" xfId="17" applyNumberFormat="1" applyFont="1" applyFill="1" applyBorder="1" applyAlignment="1">
      <alignment horizontal="right" wrapText="1"/>
    </xf>
    <xf numFmtId="3" fontId="27" fillId="0" borderId="87" xfId="0" applyNumberFormat="1" applyFont="1" applyBorder="1" applyAlignment="1"/>
    <xf numFmtId="166" fontId="27" fillId="0" borderId="87" xfId="2" applyNumberFormat="1" applyFont="1" applyBorder="1" applyAlignment="1"/>
    <xf numFmtId="2" fontId="27" fillId="0" borderId="89" xfId="0" applyNumberFormat="1" applyFont="1" applyBorder="1" applyAlignment="1"/>
    <xf numFmtId="0" fontId="1" fillId="17" borderId="96" xfId="0" applyFont="1" applyFill="1" applyBorder="1" applyAlignment="1">
      <alignment horizontal="center" vertical="center"/>
    </xf>
    <xf numFmtId="0" fontId="45" fillId="5" borderId="97" xfId="0" applyFont="1" applyFill="1" applyBorder="1" applyAlignment="1">
      <alignment horizontal="left" vertical="top" wrapText="1"/>
    </xf>
    <xf numFmtId="0" fontId="48" fillId="14" borderId="98" xfId="0" applyFont="1" applyFill="1" applyBorder="1" applyAlignment="1">
      <alignment horizontal="left" vertical="top" wrapText="1"/>
    </xf>
    <xf numFmtId="3" fontId="45" fillId="4" borderId="98" xfId="0" applyNumberFormat="1" applyFont="1" applyFill="1" applyBorder="1" applyAlignment="1">
      <alignment horizontal="left" vertical="top" wrapText="1"/>
    </xf>
    <xf numFmtId="166" fontId="45" fillId="4" borderId="98" xfId="2" applyNumberFormat="1" applyFont="1" applyFill="1" applyBorder="1" applyAlignment="1">
      <alignment horizontal="left" vertical="top" wrapText="1"/>
    </xf>
    <xf numFmtId="0" fontId="1" fillId="17" borderId="12" xfId="0" applyFont="1" applyFill="1" applyBorder="1" applyAlignment="1">
      <alignment horizontal="center" vertical="center"/>
    </xf>
    <xf numFmtId="0" fontId="48" fillId="14" borderId="99" xfId="0" applyFont="1" applyFill="1" applyBorder="1" applyAlignment="1">
      <alignment vertical="top" wrapText="1"/>
    </xf>
    <xf numFmtId="0" fontId="48" fillId="14" borderId="100" xfId="0" applyFont="1" applyFill="1" applyBorder="1" applyAlignment="1">
      <alignment vertical="top" wrapText="1"/>
    </xf>
    <xf numFmtId="0" fontId="45" fillId="5" borderId="101" xfId="0" applyFont="1" applyFill="1" applyBorder="1" applyAlignment="1">
      <alignment horizontal="left" vertical="top" wrapText="1"/>
    </xf>
    <xf numFmtId="0" fontId="45" fillId="4" borderId="102" xfId="0" applyNumberFormat="1" applyFont="1" applyFill="1" applyBorder="1" applyAlignment="1">
      <alignment horizontal="left" vertical="top" wrapText="1"/>
    </xf>
    <xf numFmtId="10" fontId="45" fillId="4" borderId="29" xfId="21" applyNumberFormat="1" applyFont="1" applyFill="1" applyBorder="1" applyAlignment="1">
      <alignment horizontal="left" vertical="top" wrapText="1"/>
    </xf>
    <xf numFmtId="0" fontId="45" fillId="5" borderId="54" xfId="0" applyNumberFormat="1" applyFont="1" applyFill="1" applyBorder="1" applyAlignment="1" applyProtection="1">
      <alignment horizontal="left" vertical="top" wrapText="1"/>
    </xf>
    <xf numFmtId="10" fontId="45" fillId="5" borderId="101" xfId="0" applyNumberFormat="1" applyFont="1" applyFill="1" applyBorder="1" applyAlignment="1" applyProtection="1">
      <alignment horizontal="left" vertical="top" wrapText="1"/>
    </xf>
    <xf numFmtId="3" fontId="45" fillId="4" borderId="103" xfId="0" applyNumberFormat="1" applyFont="1" applyFill="1" applyBorder="1" applyAlignment="1">
      <alignment horizontal="left" vertical="top" wrapText="1"/>
    </xf>
    <xf numFmtId="166" fontId="45" fillId="4" borderId="104" xfId="2" applyNumberFormat="1" applyFont="1" applyFill="1" applyBorder="1" applyAlignment="1">
      <alignment horizontal="left" vertical="top" wrapText="1"/>
    </xf>
    <xf numFmtId="0" fontId="45" fillId="5" borderId="106" xfId="0" applyFont="1" applyFill="1" applyBorder="1" applyAlignment="1">
      <alignment horizontal="left" vertical="top" wrapText="1"/>
    </xf>
    <xf numFmtId="0" fontId="45" fillId="5" borderId="105" xfId="0" applyFont="1" applyFill="1" applyBorder="1" applyAlignment="1">
      <alignment horizontal="left" vertical="top" wrapText="1"/>
    </xf>
    <xf numFmtId="0" fontId="0" fillId="0" borderId="51" xfId="0" applyBorder="1"/>
    <xf numFmtId="0" fontId="0" fillId="0" borderId="88" xfId="0" applyBorder="1"/>
    <xf numFmtId="0" fontId="17" fillId="4" borderId="107" xfId="0" applyFont="1" applyFill="1" applyBorder="1" applyAlignment="1"/>
    <xf numFmtId="3" fontId="0" fillId="0" borderId="92" xfId="0" applyNumberFormat="1" applyFon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0" fontId="17" fillId="4" borderId="89" xfId="0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7" fillId="4" borderId="108" xfId="0" applyFont="1" applyFill="1" applyBorder="1" applyAlignment="1"/>
    <xf numFmtId="0" fontId="17" fillId="4" borderId="44" xfId="0" applyFont="1" applyFill="1" applyBorder="1" applyAlignment="1"/>
    <xf numFmtId="0" fontId="17" fillId="4" borderId="87" xfId="0" applyFont="1" applyFill="1" applyBorder="1" applyAlignment="1">
      <alignment horizontal="right"/>
    </xf>
    <xf numFmtId="0" fontId="17" fillId="4" borderId="87" xfId="0" applyFont="1" applyFill="1" applyBorder="1" applyAlignment="1">
      <alignment horizontal="right" vertical="center"/>
    </xf>
    <xf numFmtId="166" fontId="27" fillId="13" borderId="110" xfId="2" applyNumberFormat="1" applyFont="1" applyFill="1" applyBorder="1"/>
    <xf numFmtId="166" fontId="0" fillId="0" borderId="111" xfId="2" applyNumberFormat="1" applyFont="1" applyBorder="1" applyAlignment="1">
      <alignment horizontal="right"/>
    </xf>
    <xf numFmtId="166" fontId="0" fillId="0" borderId="81" xfId="2" applyNumberFormat="1" applyFont="1" applyBorder="1" applyAlignment="1">
      <alignment horizontal="right"/>
    </xf>
    <xf numFmtId="166" fontId="0" fillId="0" borderId="60" xfId="2" applyNumberFormat="1" applyFont="1" applyBorder="1"/>
    <xf numFmtId="166" fontId="0" fillId="0" borderId="0" xfId="2" applyNumberFormat="1" applyFont="1" applyBorder="1" applyAlignment="1">
      <alignment horizontal="right"/>
    </xf>
    <xf numFmtId="166" fontId="0" fillId="0" borderId="45" xfId="2" applyNumberFormat="1" applyFont="1" applyBorder="1" applyAlignment="1">
      <alignment horizontal="right"/>
    </xf>
    <xf numFmtId="166" fontId="0" fillId="0" borderId="49" xfId="2" applyNumberFormat="1" applyFont="1" applyBorder="1" applyAlignment="1">
      <alignment horizontal="right"/>
    </xf>
    <xf numFmtId="166" fontId="0" fillId="15" borderId="112" xfId="2" applyNumberFormat="1" applyFont="1" applyFill="1" applyBorder="1"/>
    <xf numFmtId="166" fontId="0" fillId="15" borderId="0" xfId="2" applyNumberFormat="1" applyFont="1" applyFill="1" applyBorder="1" applyAlignment="1">
      <alignment horizontal="right"/>
    </xf>
    <xf numFmtId="166" fontId="0" fillId="15" borderId="112" xfId="2" applyNumberFormat="1" applyFont="1" applyFill="1" applyBorder="1" applyAlignment="1">
      <alignment horizontal="right"/>
    </xf>
    <xf numFmtId="166" fontId="0" fillId="0" borderId="45" xfId="2" applyNumberFormat="1" applyFont="1" applyBorder="1"/>
    <xf numFmtId="166" fontId="0" fillId="0" borderId="49" xfId="2" applyNumberFormat="1" applyFont="1" applyBorder="1"/>
    <xf numFmtId="166" fontId="0" fillId="13" borderId="60" xfId="2" applyNumberFormat="1" applyFont="1" applyFill="1" applyBorder="1"/>
    <xf numFmtId="166" fontId="0" fillId="13" borderId="45" xfId="2" applyNumberFormat="1" applyFont="1" applyFill="1" applyBorder="1" applyAlignment="1">
      <alignment horizontal="right"/>
    </xf>
    <xf numFmtId="166" fontId="0" fillId="13" borderId="92" xfId="2" applyNumberFormat="1" applyFont="1" applyFill="1" applyBorder="1" applyAlignment="1">
      <alignment horizontal="right"/>
    </xf>
    <xf numFmtId="166" fontId="0" fillId="16" borderId="112" xfId="2" applyNumberFormat="1" applyFont="1" applyFill="1" applyBorder="1"/>
    <xf numFmtId="166" fontId="0" fillId="16" borderId="110" xfId="2" applyNumberFormat="1" applyFont="1" applyFill="1" applyBorder="1" applyAlignment="1">
      <alignment horizontal="right"/>
    </xf>
    <xf numFmtId="0" fontId="17" fillId="4" borderId="90" xfId="0" applyFont="1" applyFill="1" applyBorder="1" applyAlignment="1">
      <alignment horizontal="center"/>
    </xf>
    <xf numFmtId="0" fontId="17" fillId="4" borderId="92" xfId="0" applyFont="1" applyFill="1" applyBorder="1" applyAlignment="1">
      <alignment horizontal="center"/>
    </xf>
    <xf numFmtId="166" fontId="0" fillId="16" borderId="111" xfId="2" applyNumberFormat="1" applyFont="1" applyFill="1" applyBorder="1" applyAlignment="1">
      <alignment horizontal="right"/>
    </xf>
    <xf numFmtId="166" fontId="0" fillId="0" borderId="109" xfId="2" applyNumberFormat="1" applyFont="1" applyBorder="1"/>
    <xf numFmtId="166" fontId="0" fillId="0" borderId="115" xfId="2" applyNumberFormat="1" applyFont="1" applyBorder="1"/>
    <xf numFmtId="0" fontId="17" fillId="4" borderId="93" xfId="0" applyFont="1" applyFill="1" applyBorder="1" applyAlignment="1">
      <alignment horizontal="center"/>
    </xf>
    <xf numFmtId="166" fontId="17" fillId="4" borderId="92" xfId="0" applyNumberFormat="1" applyFont="1" applyFill="1" applyBorder="1" applyAlignment="1">
      <alignment horizontal="center"/>
    </xf>
    <xf numFmtId="166" fontId="0" fillId="0" borderId="107" xfId="2" applyNumberFormat="1" applyFont="1" applyBorder="1" applyAlignment="1">
      <alignment horizontal="right"/>
    </xf>
    <xf numFmtId="166" fontId="0" fillId="0" borderId="37" xfId="2" applyNumberFormat="1" applyFont="1" applyBorder="1"/>
    <xf numFmtId="166" fontId="0" fillId="0" borderId="4" xfId="2" applyNumberFormat="1" applyFont="1" applyBorder="1" applyAlignment="1">
      <alignment horizontal="right"/>
    </xf>
    <xf numFmtId="166" fontId="0" fillId="0" borderId="4" xfId="2" applyNumberFormat="1" applyFont="1" applyBorder="1"/>
    <xf numFmtId="166" fontId="0" fillId="13" borderId="37" xfId="2" applyNumberFormat="1" applyFont="1" applyFill="1" applyBorder="1"/>
    <xf numFmtId="166" fontId="0" fillId="13" borderId="0" xfId="2" applyNumberFormat="1" applyFont="1" applyFill="1" applyBorder="1" applyAlignment="1">
      <alignment horizontal="right"/>
    </xf>
    <xf numFmtId="166" fontId="0" fillId="13" borderId="112" xfId="2" applyNumberFormat="1" applyFont="1" applyFill="1" applyBorder="1" applyAlignment="1">
      <alignment horizontal="right"/>
    </xf>
    <xf numFmtId="0" fontId="17" fillId="4" borderId="112" xfId="0" applyFont="1" applyFill="1" applyBorder="1" applyAlignment="1">
      <alignment horizontal="center"/>
    </xf>
    <xf numFmtId="166" fontId="0" fillId="3" borderId="109" xfId="2" applyNumberFormat="1" applyFont="1" applyFill="1" applyBorder="1"/>
    <xf numFmtId="166" fontId="0" fillId="3" borderId="115" xfId="2" applyNumberFormat="1" applyFont="1" applyFill="1" applyBorder="1"/>
    <xf numFmtId="166" fontId="0" fillId="3" borderId="60" xfId="2" applyNumberFormat="1" applyFont="1" applyFill="1" applyBorder="1"/>
    <xf numFmtId="166" fontId="0" fillId="3" borderId="45" xfId="2" applyNumberFormat="1" applyFont="1" applyFill="1" applyBorder="1"/>
    <xf numFmtId="166" fontId="0" fillId="3" borderId="49" xfId="2" applyNumberFormat="1" applyFont="1" applyFill="1" applyBorder="1"/>
    <xf numFmtId="0" fontId="62" fillId="14" borderId="5" xfId="0" applyFont="1" applyFill="1" applyBorder="1" applyAlignment="1">
      <alignment horizontal="center" vertical="center" wrapText="1"/>
    </xf>
    <xf numFmtId="0" fontId="62" fillId="1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27" fillId="3" borderId="12" xfId="0" applyNumberFormat="1" applyFont="1" applyFill="1" applyBorder="1" applyAlignment="1">
      <alignment horizontal="center" vertical="center" wrapText="1"/>
    </xf>
    <xf numFmtId="0" fontId="63" fillId="0" borderId="16" xfId="0" applyFont="1" applyBorder="1"/>
    <xf numFmtId="3" fontId="64" fillId="0" borderId="13" xfId="0" applyNumberFormat="1" applyFont="1" applyBorder="1" applyAlignment="1">
      <alignment horizontal="center"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indent="2"/>
    </xf>
    <xf numFmtId="3" fontId="65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0" fontId="0" fillId="0" borderId="4" xfId="0" applyFont="1" applyBorder="1"/>
    <xf numFmtId="0" fontId="67" fillId="5" borderId="67" xfId="0" applyFont="1" applyFill="1" applyBorder="1" applyAlignment="1">
      <alignment horizontal="left" vertical="top" wrapText="1"/>
    </xf>
    <xf numFmtId="0" fontId="0" fillId="0" borderId="0" xfId="0" applyFont="1" applyBorder="1"/>
    <xf numFmtId="0" fontId="68" fillId="0" borderId="0" xfId="0" applyFont="1" applyBorder="1" applyAlignment="1">
      <alignment vertical="center" wrapText="1"/>
    </xf>
    <xf numFmtId="0" fontId="0" fillId="0" borderId="0" xfId="0" applyFont="1" applyFill="1"/>
    <xf numFmtId="0" fontId="69" fillId="0" borderId="0" xfId="0" applyFont="1" applyFill="1" applyBorder="1" applyAlignment="1">
      <alignment horizontal="left" vertical="top" wrapText="1"/>
    </xf>
    <xf numFmtId="0" fontId="4" fillId="0" borderId="0" xfId="1" applyFont="1"/>
    <xf numFmtId="0" fontId="27" fillId="14" borderId="36" xfId="0" applyFont="1" applyFill="1" applyBorder="1" applyAlignment="1">
      <alignment vertical="center" wrapText="1"/>
    </xf>
    <xf numFmtId="0" fontId="27" fillId="14" borderId="47" xfId="0" applyFont="1" applyFill="1" applyBorder="1" applyAlignment="1">
      <alignment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justify" vertical="center" wrapText="1"/>
    </xf>
    <xf numFmtId="0" fontId="0" fillId="0" borderId="114" xfId="0" applyFont="1" applyBorder="1"/>
    <xf numFmtId="0" fontId="0" fillId="0" borderId="44" xfId="0" applyFont="1" applyBorder="1" applyAlignment="1">
      <alignment horizontal="right"/>
    </xf>
    <xf numFmtId="3" fontId="0" fillId="14" borderId="0" xfId="0" applyNumberFormat="1" applyFont="1" applyFill="1" applyBorder="1"/>
    <xf numFmtId="0" fontId="0" fillId="0" borderId="113" xfId="0" applyFont="1" applyBorder="1"/>
    <xf numFmtId="0" fontId="0" fillId="0" borderId="51" xfId="0" applyFont="1" applyBorder="1"/>
    <xf numFmtId="0" fontId="0" fillId="0" borderId="24" xfId="0" applyFont="1" applyBorder="1"/>
    <xf numFmtId="3" fontId="0" fillId="14" borderId="24" xfId="0" applyNumberFormat="1" applyFont="1" applyFill="1" applyBorder="1"/>
    <xf numFmtId="0" fontId="0" fillId="0" borderId="50" xfId="0" applyFont="1" applyBorder="1" applyAlignment="1">
      <alignment horizontal="right"/>
    </xf>
    <xf numFmtId="3" fontId="0" fillId="14" borderId="17" xfId="0" applyNumberFormat="1" applyFont="1" applyFill="1" applyBorder="1"/>
    <xf numFmtId="3" fontId="0" fillId="14" borderId="46" xfId="0" applyNumberFormat="1" applyFont="1" applyFill="1" applyBorder="1"/>
    <xf numFmtId="0" fontId="0" fillId="0" borderId="57" xfId="0" applyFont="1" applyBorder="1" applyAlignment="1">
      <alignment horizontal="right"/>
    </xf>
    <xf numFmtId="0" fontId="0" fillId="15" borderId="42" xfId="0" applyFont="1" applyFill="1" applyBorder="1"/>
    <xf numFmtId="0" fontId="0" fillId="15" borderId="0" xfId="0" applyFont="1" applyFill="1" applyBorder="1" applyAlignment="1">
      <alignment horizontal="right"/>
    </xf>
    <xf numFmtId="0" fontId="0" fillId="15" borderId="41" xfId="0" applyFont="1" applyFill="1" applyBorder="1" applyAlignment="1">
      <alignment horizontal="right"/>
    </xf>
    <xf numFmtId="3" fontId="0" fillId="14" borderId="33" xfId="0" applyNumberFormat="1" applyFont="1" applyFill="1" applyBorder="1"/>
    <xf numFmtId="0" fontId="0" fillId="0" borderId="0" xfId="0" applyFont="1" applyBorder="1" applyAlignment="1">
      <alignment horizontal="right"/>
    </xf>
    <xf numFmtId="3" fontId="0" fillId="14" borderId="58" xfId="0" applyNumberFormat="1" applyFont="1" applyFill="1" applyBorder="1"/>
    <xf numFmtId="0" fontId="0" fillId="13" borderId="51" xfId="0" applyFont="1" applyFill="1" applyBorder="1"/>
    <xf numFmtId="3" fontId="0" fillId="14" borderId="59" xfId="0" applyNumberFormat="1" applyFont="1" applyFill="1" applyBorder="1"/>
    <xf numFmtId="0" fontId="0" fillId="13" borderId="0" xfId="0" applyFont="1" applyFill="1" applyBorder="1" applyAlignment="1">
      <alignment horizontal="right"/>
    </xf>
    <xf numFmtId="0" fontId="0" fillId="13" borderId="42" xfId="0" applyFont="1" applyFill="1" applyBorder="1" applyAlignment="1">
      <alignment horizontal="right"/>
    </xf>
    <xf numFmtId="0" fontId="0" fillId="16" borderId="42" xfId="0" applyFont="1" applyFill="1" applyBorder="1"/>
    <xf numFmtId="0" fontId="0" fillId="16" borderId="35" xfId="0" applyFont="1" applyFill="1" applyBorder="1" applyAlignment="1">
      <alignment horizontal="right"/>
    </xf>
    <xf numFmtId="0" fontId="0" fillId="16" borderId="113" xfId="0" applyFont="1" applyFill="1" applyBorder="1" applyAlignment="1">
      <alignment horizontal="right"/>
    </xf>
    <xf numFmtId="3" fontId="0" fillId="0" borderId="0" xfId="0" applyNumberFormat="1" applyFont="1"/>
    <xf numFmtId="3" fontId="0" fillId="0" borderId="0" xfId="0" applyNumberFormat="1" applyFont="1" applyFill="1" applyBorder="1"/>
    <xf numFmtId="0" fontId="0" fillId="3" borderId="114" xfId="0" applyFont="1" applyFill="1" applyBorder="1"/>
    <xf numFmtId="3" fontId="0" fillId="14" borderId="48" xfId="0" applyNumberFormat="1" applyFont="1" applyFill="1" applyBorder="1"/>
    <xf numFmtId="0" fontId="0" fillId="3" borderId="113" xfId="0" applyFont="1" applyFill="1" applyBorder="1"/>
    <xf numFmtId="0" fontId="0" fillId="3" borderId="51" xfId="0" applyFont="1" applyFill="1" applyBorder="1"/>
    <xf numFmtId="3" fontId="0" fillId="14" borderId="60" xfId="0" applyNumberFormat="1" applyFont="1" applyFill="1" applyBorder="1"/>
    <xf numFmtId="0" fontId="0" fillId="3" borderId="0" xfId="0" applyFont="1" applyFill="1" applyBorder="1"/>
    <xf numFmtId="0" fontId="0" fillId="3" borderId="4" xfId="0" applyFont="1" applyFill="1" applyBorder="1"/>
    <xf numFmtId="0" fontId="0" fillId="16" borderId="31" xfId="0" applyFont="1" applyFill="1" applyBorder="1" applyAlignment="1">
      <alignment horizontal="right"/>
    </xf>
    <xf numFmtId="0" fontId="72" fillId="0" borderId="0" xfId="0" applyFont="1" applyFill="1" applyBorder="1"/>
    <xf numFmtId="0" fontId="0" fillId="0" borderId="0" xfId="0" applyFont="1" applyFill="1" applyBorder="1"/>
    <xf numFmtId="0" fontId="73" fillId="22" borderId="95" xfId="0" applyFont="1" applyFill="1" applyBorder="1" applyAlignment="1">
      <alignment horizontal="center"/>
    </xf>
    <xf numFmtId="0" fontId="73" fillId="22" borderId="46" xfId="0" applyFont="1" applyFill="1" applyBorder="1" applyAlignment="1">
      <alignment horizontal="center"/>
    </xf>
    <xf numFmtId="0" fontId="73" fillId="22" borderId="45" xfId="0" applyFont="1" applyFill="1" applyBorder="1" applyAlignment="1">
      <alignment horizontal="center"/>
    </xf>
    <xf numFmtId="0" fontId="73" fillId="22" borderId="93" xfId="0" applyFont="1" applyFill="1" applyBorder="1" applyAlignment="1">
      <alignment horizontal="center"/>
    </xf>
    <xf numFmtId="0" fontId="73" fillId="22" borderId="90" xfId="0" applyFont="1" applyFill="1" applyBorder="1" applyAlignment="1">
      <alignment horizontal="center"/>
    </xf>
    <xf numFmtId="0" fontId="73" fillId="22" borderId="92" xfId="0" applyFont="1" applyFill="1" applyBorder="1" applyAlignment="1">
      <alignment horizontal="center"/>
    </xf>
    <xf numFmtId="166" fontId="73" fillId="22" borderId="92" xfId="0" applyNumberFormat="1" applyFont="1" applyFill="1" applyBorder="1" applyAlignment="1">
      <alignment horizontal="center"/>
    </xf>
    <xf numFmtId="0" fontId="27" fillId="23" borderId="114" xfId="0" applyFont="1" applyFill="1" applyBorder="1"/>
    <xf numFmtId="3" fontId="27" fillId="24" borderId="87" xfId="0" applyNumberFormat="1" applyFont="1" applyFill="1" applyBorder="1"/>
    <xf numFmtId="166" fontId="27" fillId="23" borderId="109" xfId="2" applyNumberFormat="1" applyFont="1" applyFill="1" applyBorder="1"/>
    <xf numFmtId="0" fontId="0" fillId="0" borderId="110" xfId="0" applyFont="1" applyFill="1" applyBorder="1"/>
    <xf numFmtId="166" fontId="0" fillId="0" borderId="109" xfId="2" applyNumberFormat="1" applyFont="1" applyFill="1" applyBorder="1"/>
    <xf numFmtId="0" fontId="0" fillId="0" borderId="110" xfId="0" applyFont="1" applyFill="1" applyBorder="1" applyAlignment="1">
      <alignment horizontal="right"/>
    </xf>
    <xf numFmtId="166" fontId="27" fillId="25" borderId="110" xfId="2" applyNumberFormat="1" applyFont="1" applyFill="1" applyBorder="1"/>
    <xf numFmtId="0" fontId="0" fillId="0" borderId="111" xfId="0" applyFont="1" applyFill="1" applyBorder="1"/>
    <xf numFmtId="3" fontId="27" fillId="24" borderId="27" xfId="0" applyNumberFormat="1" applyFont="1" applyFill="1" applyBorder="1"/>
    <xf numFmtId="166" fontId="0" fillId="0" borderId="81" xfId="2" applyNumberFormat="1" applyFont="1" applyFill="1" applyBorder="1"/>
    <xf numFmtId="0" fontId="0" fillId="0" borderId="107" xfId="0" applyFont="1" applyFill="1" applyBorder="1" applyAlignment="1">
      <alignment horizontal="right"/>
    </xf>
    <xf numFmtId="3" fontId="27" fillId="24" borderId="58" xfId="0" applyNumberFormat="1" applyFont="1" applyFill="1" applyBorder="1"/>
    <xf numFmtId="166" fontId="27" fillId="25" borderId="107" xfId="2" applyNumberFormat="1" applyFont="1" applyFill="1" applyBorder="1"/>
    <xf numFmtId="0" fontId="0" fillId="0" borderId="37" xfId="0" applyFont="1" applyFill="1" applyBorder="1"/>
    <xf numFmtId="3" fontId="27" fillId="24" borderId="46" xfId="0" applyNumberFormat="1" applyFont="1" applyFill="1" applyBorder="1"/>
    <xf numFmtId="166" fontId="0" fillId="0" borderId="92" xfId="2" applyNumberFormat="1" applyFont="1" applyFill="1" applyBorder="1"/>
    <xf numFmtId="0" fontId="0" fillId="0" borderId="95" xfId="0" applyFont="1" applyFill="1" applyBorder="1"/>
    <xf numFmtId="166" fontId="27" fillId="25" borderId="45" xfId="2" applyNumberFormat="1" applyFont="1" applyFill="1" applyBorder="1"/>
    <xf numFmtId="0" fontId="0" fillId="0" borderId="113" xfId="0" applyFont="1" applyFill="1" applyBorder="1" applyAlignment="1">
      <alignment horizontal="right"/>
    </xf>
    <xf numFmtId="166" fontId="27" fillId="25" borderId="115" xfId="2" applyNumberFormat="1" applyFont="1" applyFill="1" applyBorder="1"/>
    <xf numFmtId="0" fontId="0" fillId="0" borderId="95" xfId="0" applyFont="1" applyFill="1" applyBorder="1" applyAlignment="1">
      <alignment horizontal="right"/>
    </xf>
    <xf numFmtId="0" fontId="0" fillId="0" borderId="4" xfId="0" applyFont="1" applyFill="1" applyBorder="1"/>
    <xf numFmtId="0" fontId="0" fillId="0" borderId="57" xfId="0" applyFont="1" applyFill="1" applyBorder="1" applyAlignment="1">
      <alignment horizontal="right"/>
    </xf>
    <xf numFmtId="166" fontId="27" fillId="25" borderId="49" xfId="2" applyNumberFormat="1" applyFont="1" applyFill="1" applyBorder="1"/>
    <xf numFmtId="0" fontId="0" fillId="26" borderId="95" xfId="0" applyFont="1" applyFill="1" applyBorder="1"/>
    <xf numFmtId="166" fontId="27" fillId="26" borderId="45" xfId="2" applyNumberFormat="1" applyFont="1" applyFill="1" applyBorder="1"/>
    <xf numFmtId="0" fontId="0" fillId="26" borderId="113" xfId="0" applyFont="1" applyFill="1" applyBorder="1" applyAlignment="1">
      <alignment horizontal="right"/>
    </xf>
    <xf numFmtId="3" fontId="27" fillId="24" borderId="91" xfId="0" applyNumberFormat="1" applyFont="1" applyFill="1" applyBorder="1"/>
    <xf numFmtId="166" fontId="27" fillId="26" borderId="115" xfId="2" applyNumberFormat="1" applyFont="1" applyFill="1" applyBorder="1"/>
    <xf numFmtId="0" fontId="0" fillId="26" borderId="93" xfId="0" applyFont="1" applyFill="1" applyBorder="1" applyAlignment="1">
      <alignment horizontal="right"/>
    </xf>
    <xf numFmtId="3" fontId="27" fillId="24" borderId="61" xfId="0" applyNumberFormat="1" applyFont="1" applyFill="1" applyBorder="1"/>
    <xf numFmtId="166" fontId="27" fillId="26" borderId="92" xfId="2" applyNumberFormat="1" applyFont="1" applyFill="1" applyBorder="1"/>
    <xf numFmtId="0" fontId="0" fillId="0" borderId="93" xfId="0" applyFont="1" applyFill="1" applyBorder="1" applyAlignment="1">
      <alignment horizontal="right"/>
    </xf>
    <xf numFmtId="3" fontId="27" fillId="24" borderId="0" xfId="0" applyNumberFormat="1" applyFont="1" applyFill="1" applyBorder="1"/>
    <xf numFmtId="166" fontId="27" fillId="25" borderId="92" xfId="2" applyNumberFormat="1" applyFont="1" applyFill="1" applyBorder="1"/>
    <xf numFmtId="3" fontId="27" fillId="24" borderId="116" xfId="0" applyNumberFormat="1" applyFont="1" applyFill="1" applyBorder="1"/>
    <xf numFmtId="166" fontId="0" fillId="0" borderId="115" xfId="2" applyNumberFormat="1" applyFont="1" applyFill="1" applyBorder="1"/>
    <xf numFmtId="0" fontId="0" fillId="0" borderId="112" xfId="0" applyFont="1" applyFill="1" applyBorder="1"/>
    <xf numFmtId="166" fontId="27" fillId="25" borderId="112" xfId="2" applyNumberFormat="1" applyFont="1" applyFill="1" applyBorder="1"/>
    <xf numFmtId="0" fontId="0" fillId="0" borderId="107" xfId="0" applyFont="1" applyFill="1" applyBorder="1"/>
    <xf numFmtId="0" fontId="4" fillId="0" borderId="0" xfId="1" applyFont="1" applyFill="1" applyBorder="1"/>
    <xf numFmtId="0" fontId="0" fillId="23" borderId="93" xfId="0" applyFont="1" applyFill="1" applyBorder="1"/>
    <xf numFmtId="166" fontId="27" fillId="23" borderId="92" xfId="2" applyNumberFormat="1" applyFont="1" applyFill="1" applyBorder="1"/>
    <xf numFmtId="0" fontId="0" fillId="23" borderId="110" xfId="0" applyFont="1" applyFill="1" applyBorder="1" applyAlignment="1">
      <alignment horizontal="right"/>
    </xf>
    <xf numFmtId="166" fontId="27" fillId="23" borderId="110" xfId="2" applyNumberFormat="1" applyFont="1" applyFill="1" applyBorder="1"/>
    <xf numFmtId="0" fontId="0" fillId="27" borderId="112" xfId="0" applyFont="1" applyFill="1" applyBorder="1"/>
    <xf numFmtId="166" fontId="27" fillId="27" borderId="112" xfId="2" applyNumberFormat="1" applyFont="1" applyFill="1" applyBorder="1"/>
    <xf numFmtId="0" fontId="0" fillId="27" borderId="110" xfId="0" applyFont="1" applyFill="1" applyBorder="1" applyAlignment="1">
      <alignment horizontal="right"/>
    </xf>
    <xf numFmtId="166" fontId="27" fillId="27" borderId="110" xfId="2" applyNumberFormat="1" applyFont="1" applyFill="1" applyBorder="1"/>
    <xf numFmtId="0" fontId="0" fillId="27" borderId="107" xfId="0" applyFont="1" applyFill="1" applyBorder="1" applyAlignment="1">
      <alignment horizontal="right"/>
    </xf>
    <xf numFmtId="3" fontId="27" fillId="24" borderId="90" xfId="0" applyNumberFormat="1" applyFont="1" applyFill="1" applyBorder="1"/>
    <xf numFmtId="166" fontId="27" fillId="27" borderId="107" xfId="2" applyNumberFormat="1" applyFont="1" applyFill="1" applyBorder="1"/>
    <xf numFmtId="3" fontId="0" fillId="0" borderId="0" xfId="2" applyNumberFormat="1" applyFont="1" applyFill="1" applyBorder="1"/>
    <xf numFmtId="166" fontId="0" fillId="0" borderId="0" xfId="2" applyNumberFormat="1" applyFont="1" applyFill="1" applyBorder="1"/>
    <xf numFmtId="0" fontId="60" fillId="3" borderId="0" xfId="44" applyFont="1" applyFill="1" applyBorder="1" applyAlignment="1">
      <alignment vertical="center"/>
    </xf>
    <xf numFmtId="0" fontId="42" fillId="3" borderId="0" xfId="44" applyFont="1" applyFill="1" applyBorder="1" applyAlignment="1">
      <alignment vertical="center"/>
    </xf>
    <xf numFmtId="0" fontId="62" fillId="14" borderId="8" xfId="0" applyFont="1" applyFill="1" applyBorder="1" applyAlignment="1">
      <alignment horizontal="center" vertical="center" wrapText="1"/>
    </xf>
    <xf numFmtId="3" fontId="27" fillId="3" borderId="8" xfId="0" applyNumberFormat="1" applyFont="1" applyFill="1" applyBorder="1" applyAlignment="1">
      <alignment horizontal="center" vertical="center" wrapText="1"/>
    </xf>
    <xf numFmtId="0" fontId="62" fillId="14" borderId="62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61" fillId="17" borderId="6" xfId="0" applyFont="1" applyFill="1" applyBorder="1" applyAlignment="1">
      <alignment horizontal="center" vertical="center"/>
    </xf>
    <xf numFmtId="0" fontId="61" fillId="17" borderId="3" xfId="0" applyFont="1" applyFill="1" applyBorder="1" applyAlignment="1">
      <alignment vertical="center"/>
    </xf>
    <xf numFmtId="0" fontId="61" fillId="17" borderId="6" xfId="0" applyFont="1" applyFill="1" applyBorder="1" applyAlignment="1">
      <alignment vertical="center"/>
    </xf>
    <xf numFmtId="0" fontId="61" fillId="17" borderId="3" xfId="0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/>
    </xf>
    <xf numFmtId="3" fontId="65" fillId="3" borderId="7" xfId="0" applyNumberFormat="1" applyFont="1" applyFill="1" applyBorder="1" applyAlignment="1">
      <alignment horizontal="center" vertical="center"/>
    </xf>
    <xf numFmtId="0" fontId="63" fillId="3" borderId="7" xfId="0" applyFont="1" applyFill="1" applyBorder="1"/>
    <xf numFmtId="3" fontId="64" fillId="3" borderId="7" xfId="0" applyNumberFormat="1" applyFont="1" applyFill="1" applyBorder="1" applyAlignment="1">
      <alignment horizontal="center"/>
    </xf>
    <xf numFmtId="0" fontId="0" fillId="0" borderId="30" xfId="0" applyFont="1" applyBorder="1" applyAlignment="1"/>
    <xf numFmtId="0" fontId="0" fillId="6" borderId="36" xfId="0" applyFont="1" applyFill="1" applyBorder="1" applyAlignment="1"/>
    <xf numFmtId="0" fontId="0" fillId="0" borderId="125" xfId="0" applyFont="1" applyBorder="1" applyAlignment="1"/>
    <xf numFmtId="3" fontId="45" fillId="5" borderId="118" xfId="0" applyNumberFormat="1" applyFont="1" applyFill="1" applyBorder="1" applyAlignment="1" applyProtection="1">
      <alignment horizontal="left" vertical="top" wrapText="1"/>
    </xf>
    <xf numFmtId="0" fontId="45" fillId="5" borderId="121" xfId="0" applyFont="1" applyFill="1" applyBorder="1" applyAlignment="1" applyProtection="1">
      <alignment horizontal="left" vertical="top" wrapText="1"/>
    </xf>
    <xf numFmtId="0" fontId="45" fillId="5" borderId="119" xfId="0" applyNumberFormat="1" applyFont="1" applyFill="1" applyBorder="1" applyAlignment="1" applyProtection="1">
      <alignment horizontal="left" vertical="top" wrapText="1"/>
    </xf>
    <xf numFmtId="0" fontId="45" fillId="5" borderId="123" xfId="0" applyFont="1" applyFill="1" applyBorder="1" applyAlignment="1" applyProtection="1">
      <alignment horizontal="left" vertical="top" wrapText="1"/>
    </xf>
    <xf numFmtId="0" fontId="45" fillId="5" borderId="118" xfId="0" applyNumberFormat="1" applyFont="1" applyFill="1" applyBorder="1" applyAlignment="1" applyProtection="1">
      <alignment horizontal="left" vertical="top" wrapText="1"/>
    </xf>
    <xf numFmtId="0" fontId="53" fillId="3" borderId="122" xfId="0" applyFont="1" applyFill="1" applyBorder="1" applyAlignment="1">
      <alignment vertical="center" wrapText="1"/>
    </xf>
    <xf numFmtId="0" fontId="46" fillId="6" borderId="67" xfId="0" applyFont="1" applyFill="1" applyBorder="1" applyAlignment="1">
      <alignment vertical="top" wrapText="1"/>
    </xf>
    <xf numFmtId="0" fontId="45" fillId="5" borderId="127" xfId="0" applyFont="1" applyFill="1" applyBorder="1" applyAlignment="1">
      <alignment vertical="top" wrapText="1"/>
    </xf>
    <xf numFmtId="0" fontId="45" fillId="5" borderId="122" xfId="0" applyFont="1" applyFill="1" applyBorder="1" applyAlignment="1">
      <alignment vertical="top" wrapText="1"/>
    </xf>
    <xf numFmtId="0" fontId="66" fillId="14" borderId="4" xfId="0" applyFont="1" applyFill="1" applyBorder="1" applyAlignment="1">
      <alignment vertical="center" wrapText="1"/>
    </xf>
    <xf numFmtId="0" fontId="45" fillId="14" borderId="128" xfId="0" applyFont="1" applyFill="1" applyBorder="1" applyAlignment="1">
      <alignment vertical="top" wrapText="1"/>
    </xf>
    <xf numFmtId="0" fontId="45" fillId="14" borderId="68" xfId="0" applyFont="1" applyFill="1" applyBorder="1" applyAlignment="1">
      <alignment vertical="top" wrapText="1"/>
    </xf>
    <xf numFmtId="0" fontId="45" fillId="14" borderId="3" xfId="0" applyFont="1" applyFill="1" applyBorder="1" applyAlignment="1">
      <alignment vertical="top" wrapText="1"/>
    </xf>
    <xf numFmtId="0" fontId="45" fillId="14" borderId="6" xfId="0" applyFont="1" applyFill="1" applyBorder="1" applyAlignment="1">
      <alignment vertical="top" wrapText="1"/>
    </xf>
    <xf numFmtId="0" fontId="45" fillId="5" borderId="129" xfId="0" applyFont="1" applyFill="1" applyBorder="1" applyAlignment="1">
      <alignment vertical="top" wrapText="1"/>
    </xf>
    <xf numFmtId="0" fontId="45" fillId="5" borderId="130" xfId="0" applyNumberFormat="1" applyFont="1" applyFill="1" applyBorder="1" applyAlignment="1" applyProtection="1">
      <alignment horizontal="left" vertical="top" wrapText="1"/>
    </xf>
    <xf numFmtId="0" fontId="45" fillId="5" borderId="131" xfId="0" applyFont="1" applyFill="1" applyBorder="1" applyAlignment="1" applyProtection="1">
      <alignment horizontal="left" vertical="top" wrapText="1"/>
    </xf>
    <xf numFmtId="0" fontId="0" fillId="0" borderId="132" xfId="0" applyFont="1" applyBorder="1" applyAlignment="1"/>
    <xf numFmtId="0" fontId="0" fillId="3" borderId="36" xfId="0" applyFont="1" applyFill="1" applyBorder="1" applyAlignment="1">
      <alignment vertical="center"/>
    </xf>
    <xf numFmtId="0" fontId="0" fillId="3" borderId="125" xfId="0" applyFont="1" applyFill="1" applyBorder="1" applyAlignment="1"/>
    <xf numFmtId="0" fontId="60" fillId="0" borderId="0" xfId="44" applyFont="1" applyFill="1" applyBorder="1" applyAlignment="1">
      <alignment horizontal="left" vertical="top" wrapText="1"/>
    </xf>
    <xf numFmtId="0" fontId="46" fillId="14" borderId="134" xfId="0" applyFont="1" applyFill="1" applyBorder="1" applyAlignment="1">
      <alignment vertical="top" wrapText="1"/>
    </xf>
    <xf numFmtId="0" fontId="46" fillId="14" borderId="69" xfId="0" applyFont="1" applyFill="1" applyBorder="1" applyAlignment="1">
      <alignment vertical="top" wrapText="1"/>
    </xf>
    <xf numFmtId="0" fontId="46" fillId="14" borderId="99" xfId="25" applyFont="1" applyFill="1" applyBorder="1" applyAlignment="1">
      <alignment vertical="top" wrapText="1"/>
    </xf>
    <xf numFmtId="0" fontId="52" fillId="14" borderId="11" xfId="0" applyFont="1" applyFill="1" applyBorder="1" applyAlignment="1">
      <alignment horizontal="center" vertical="center" wrapText="1"/>
    </xf>
    <xf numFmtId="0" fontId="46" fillId="14" borderId="145" xfId="0" applyFont="1" applyFill="1" applyBorder="1" applyAlignment="1">
      <alignment vertical="top" wrapText="1"/>
    </xf>
    <xf numFmtId="0" fontId="17" fillId="0" borderId="144" xfId="0" applyFont="1" applyBorder="1" applyAlignment="1"/>
    <xf numFmtId="167" fontId="22" fillId="5" borderId="146" xfId="15" applyNumberFormat="1" applyFont="1" applyFill="1" applyBorder="1" applyAlignment="1">
      <alignment horizontal="right" vertical="top" wrapText="1"/>
    </xf>
    <xf numFmtId="166" fontId="22" fillId="5" borderId="146" xfId="2" applyNumberFormat="1" applyFont="1" applyFill="1" applyBorder="1" applyAlignment="1">
      <alignment horizontal="right" vertical="top" wrapText="1"/>
    </xf>
    <xf numFmtId="166" fontId="22" fillId="5" borderId="147" xfId="2" applyNumberFormat="1" applyFont="1" applyFill="1" applyBorder="1" applyAlignment="1">
      <alignment horizontal="right" vertical="top" wrapText="1"/>
    </xf>
    <xf numFmtId="0" fontId="0" fillId="3" borderId="125" xfId="0" applyFont="1" applyFill="1" applyBorder="1" applyAlignment="1">
      <alignment horizontal="right"/>
    </xf>
    <xf numFmtId="0" fontId="45" fillId="3" borderId="139" xfId="0" applyNumberFormat="1" applyFont="1" applyFill="1" applyBorder="1" applyAlignment="1">
      <alignment horizontal="right" vertical="top" wrapText="1"/>
    </xf>
    <xf numFmtId="166" fontId="0" fillId="3" borderId="138" xfId="2" applyNumberFormat="1" applyFont="1" applyFill="1" applyBorder="1"/>
    <xf numFmtId="167" fontId="45" fillId="3" borderId="139" xfId="0" applyNumberFormat="1" applyFont="1" applyFill="1" applyBorder="1" applyAlignment="1">
      <alignment horizontal="right" vertical="top" wrapText="1"/>
    </xf>
    <xf numFmtId="166" fontId="0" fillId="3" borderId="120" xfId="2" applyNumberFormat="1" applyFont="1" applyFill="1" applyBorder="1"/>
    <xf numFmtId="167" fontId="0" fillId="3" borderId="138" xfId="15" applyNumberFormat="1" applyFont="1" applyFill="1" applyBorder="1" applyAlignment="1">
      <alignment horizontal="right"/>
    </xf>
    <xf numFmtId="0" fontId="0" fillId="3" borderId="30" xfId="0" applyFont="1" applyFill="1" applyBorder="1" applyAlignment="1">
      <alignment horizontal="right"/>
    </xf>
    <xf numFmtId="167" fontId="0" fillId="3" borderId="27" xfId="15" applyNumberFormat="1" applyFont="1" applyFill="1" applyBorder="1" applyAlignment="1">
      <alignment horizontal="right"/>
    </xf>
    <xf numFmtId="166" fontId="0" fillId="3" borderId="27" xfId="2" applyNumberFormat="1" applyFont="1" applyFill="1" applyBorder="1"/>
    <xf numFmtId="166" fontId="0" fillId="3" borderId="28" xfId="2" applyNumberFormat="1" applyFont="1" applyFill="1" applyBorder="1"/>
    <xf numFmtId="0" fontId="17" fillId="3" borderId="144" xfId="0" applyFont="1" applyFill="1" applyBorder="1" applyAlignment="1"/>
    <xf numFmtId="0" fontId="45" fillId="3" borderId="139" xfId="0" applyFont="1" applyFill="1" applyBorder="1" applyAlignment="1">
      <alignment horizontal="right" vertical="top" wrapText="1"/>
    </xf>
    <xf numFmtId="0" fontId="0" fillId="3" borderId="138" xfId="0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167" fontId="0" fillId="3" borderId="138" xfId="0" applyNumberFormat="1" applyFont="1" applyFill="1" applyBorder="1" applyAlignment="1">
      <alignment horizontal="right"/>
    </xf>
    <xf numFmtId="167" fontId="0" fillId="3" borderId="27" xfId="0" applyNumberFormat="1" applyFont="1" applyFill="1" applyBorder="1" applyAlignment="1">
      <alignment horizontal="right"/>
    </xf>
    <xf numFmtId="0" fontId="70" fillId="14" borderId="1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47" fillId="0" borderId="6" xfId="0" applyFont="1" applyBorder="1" applyAlignment="1">
      <alignment vertical="center" wrapText="1"/>
    </xf>
    <xf numFmtId="0" fontId="53" fillId="2" borderId="15" xfId="0" applyFont="1" applyFill="1" applyBorder="1" applyAlignment="1">
      <alignment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47" fillId="3" borderId="6" xfId="0" applyFont="1" applyFill="1" applyBorder="1" applyAlignment="1">
      <alignment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10" fontId="0" fillId="3" borderId="6" xfId="0" applyNumberFormat="1" applyFont="1" applyFill="1" applyBorder="1" applyAlignment="1">
      <alignment horizontal="center" vertical="center" wrapText="1"/>
    </xf>
    <xf numFmtId="10" fontId="0" fillId="3" borderId="4" xfId="0" applyNumberFormat="1" applyFont="1" applyFill="1" applyBorder="1" applyAlignment="1">
      <alignment horizontal="center" vertical="center" wrapText="1"/>
    </xf>
    <xf numFmtId="3" fontId="0" fillId="3" borderId="15" xfId="0" applyNumberFormat="1" applyFont="1" applyFill="1" applyBorder="1" applyAlignment="1">
      <alignment horizontal="center" vertical="center" wrapText="1"/>
    </xf>
    <xf numFmtId="9" fontId="0" fillId="3" borderId="15" xfId="0" applyNumberFormat="1" applyFont="1" applyFill="1" applyBorder="1" applyAlignment="1">
      <alignment horizontal="center" vertical="center" wrapText="1"/>
    </xf>
    <xf numFmtId="9" fontId="0" fillId="3" borderId="148" xfId="0" applyNumberFormat="1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vertical="center" wrapText="1"/>
    </xf>
    <xf numFmtId="3" fontId="0" fillId="3" borderId="12" xfId="0" applyNumberFormat="1" applyFont="1" applyFill="1" applyBorder="1" applyAlignment="1">
      <alignment horizontal="center" vertical="center" wrapText="1"/>
    </xf>
    <xf numFmtId="9" fontId="0" fillId="3" borderId="12" xfId="0" applyNumberFormat="1" applyFont="1" applyFill="1" applyBorder="1" applyAlignment="1">
      <alignment horizontal="center" vertical="center" wrapText="1"/>
    </xf>
    <xf numFmtId="9" fontId="0" fillId="3" borderId="0" xfId="0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1" fontId="74" fillId="0" borderId="0" xfId="0" applyNumberFormat="1" applyFont="1" applyAlignment="1">
      <alignment horizontal="center"/>
    </xf>
    <xf numFmtId="168" fontId="75" fillId="0" borderId="0" xfId="0" applyNumberFormat="1" applyFont="1"/>
    <xf numFmtId="0" fontId="4" fillId="0" borderId="62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0" fillId="0" borderId="0" xfId="8" applyFont="1"/>
    <xf numFmtId="0" fontId="4" fillId="0" borderId="0" xfId="1" applyFont="1" applyAlignment="1">
      <alignment horizontal="left"/>
    </xf>
    <xf numFmtId="0" fontId="4" fillId="0" borderId="56" xfId="1" applyFont="1" applyFill="1" applyBorder="1" applyAlignment="1">
      <alignment vertical="center" wrapText="1"/>
    </xf>
    <xf numFmtId="0" fontId="42" fillId="0" borderId="4" xfId="44" applyFont="1" applyBorder="1" applyAlignment="1"/>
    <xf numFmtId="0" fontId="60" fillId="0" borderId="4" xfId="44" applyFont="1" applyBorder="1" applyAlignment="1"/>
    <xf numFmtId="0" fontId="60" fillId="0" borderId="0" xfId="44" applyFont="1" applyFill="1" applyBorder="1" applyAlignment="1"/>
    <xf numFmtId="0" fontId="76" fillId="17" borderId="1" xfId="0" applyFont="1" applyFill="1" applyBorder="1"/>
    <xf numFmtId="0" fontId="22" fillId="17" borderId="11" xfId="0" applyFont="1" applyFill="1" applyBorder="1"/>
    <xf numFmtId="3" fontId="22" fillId="17" borderId="1" xfId="0" applyNumberFormat="1" applyFont="1" applyFill="1" applyBorder="1" applyAlignment="1">
      <alignment horizontal="center" wrapText="1"/>
    </xf>
    <xf numFmtId="1" fontId="57" fillId="4" borderId="16" xfId="0" applyNumberFormat="1" applyFont="1" applyFill="1" applyBorder="1" applyAlignment="1">
      <alignment horizontal="center"/>
    </xf>
    <xf numFmtId="1" fontId="57" fillId="4" borderId="7" xfId="0" applyNumberFormat="1" applyFont="1" applyFill="1" applyBorder="1" applyAlignment="1">
      <alignment horizontal="center"/>
    </xf>
    <xf numFmtId="0" fontId="27" fillId="0" borderId="40" xfId="0" applyFont="1" applyBorder="1" applyAlignment="1">
      <alignment horizontal="left" indent="4"/>
    </xf>
    <xf numFmtId="3" fontId="27" fillId="0" borderId="76" xfId="0" applyNumberFormat="1" applyFont="1" applyBorder="1" applyAlignment="1"/>
    <xf numFmtId="3" fontId="27" fillId="0" borderId="77" xfId="0" applyNumberFormat="1" applyFont="1" applyBorder="1" applyAlignment="1"/>
    <xf numFmtId="166" fontId="27" fillId="0" borderId="78" xfId="2" applyNumberFormat="1" applyFont="1" applyBorder="1" applyAlignment="1">
      <alignment horizontal="right"/>
    </xf>
    <xf numFmtId="0" fontId="4" fillId="0" borderId="1" xfId="1" applyFont="1" applyFill="1" applyBorder="1" applyAlignment="1"/>
    <xf numFmtId="0" fontId="49" fillId="17" borderId="8" xfId="0" applyFont="1" applyFill="1" applyBorder="1" applyAlignment="1">
      <alignment horizontal="left" indent="4"/>
    </xf>
    <xf numFmtId="3" fontId="27" fillId="3" borderId="16" xfId="0" applyNumberFormat="1" applyFont="1" applyFill="1" applyBorder="1"/>
    <xf numFmtId="3" fontId="27" fillId="3" borderId="9" xfId="0" applyNumberFormat="1" applyFont="1" applyFill="1" applyBorder="1"/>
    <xf numFmtId="166" fontId="27" fillId="3" borderId="16" xfId="20" applyNumberFormat="1" applyFont="1" applyFill="1" applyBorder="1"/>
    <xf numFmtId="166" fontId="27" fillId="3" borderId="10" xfId="20" applyNumberFormat="1" applyFont="1" applyFill="1" applyBorder="1"/>
    <xf numFmtId="166" fontId="27" fillId="3" borderId="16" xfId="2" applyNumberFormat="1" applyFont="1" applyFill="1" applyBorder="1"/>
    <xf numFmtId="1" fontId="57" fillId="4" borderId="1" xfId="0" applyNumberFormat="1" applyFont="1" applyFill="1" applyBorder="1" applyAlignment="1">
      <alignment horizontal="center"/>
    </xf>
    <xf numFmtId="166" fontId="27" fillId="0" borderId="149" xfId="2" applyNumberFormat="1" applyFont="1" applyBorder="1" applyAlignment="1">
      <alignment horizontal="right"/>
    </xf>
    <xf numFmtId="0" fontId="27" fillId="0" borderId="7" xfId="0" applyFont="1" applyBorder="1" applyAlignment="1">
      <alignment horizontal="left" indent="4"/>
    </xf>
    <xf numFmtId="3" fontId="27" fillId="0" borderId="95" xfId="0" applyNumberFormat="1" applyFont="1" applyBorder="1" applyAlignment="1">
      <alignment horizontal="right"/>
    </xf>
    <xf numFmtId="166" fontId="27" fillId="0" borderId="73" xfId="2" applyNumberFormat="1" applyFont="1" applyBorder="1" applyAlignment="1">
      <alignment horizontal="right"/>
    </xf>
    <xf numFmtId="166" fontId="27" fillId="0" borderId="45" xfId="2" applyNumberFormat="1" applyFont="1" applyBorder="1" applyAlignment="1">
      <alignment horizontal="right"/>
    </xf>
    <xf numFmtId="0" fontId="27" fillId="3" borderId="74" xfId="0" applyFont="1" applyFill="1" applyBorder="1" applyAlignment="1">
      <alignment horizontal="left" indent="4"/>
    </xf>
    <xf numFmtId="3" fontId="27" fillId="3" borderId="32" xfId="0" applyNumberFormat="1" applyFont="1" applyFill="1" applyBorder="1" applyAlignment="1"/>
    <xf numFmtId="3" fontId="27" fillId="3" borderId="27" xfId="0" applyNumberFormat="1" applyFont="1" applyFill="1" applyBorder="1" applyAlignment="1"/>
    <xf numFmtId="166" fontId="27" fillId="3" borderId="28" xfId="2" applyNumberFormat="1" applyFont="1" applyFill="1" applyBorder="1" applyAlignment="1">
      <alignment horizontal="right"/>
    </xf>
    <xf numFmtId="166" fontId="27" fillId="3" borderId="81" xfId="2" applyNumberFormat="1" applyFont="1" applyFill="1" applyBorder="1" applyAlignment="1">
      <alignment horizontal="right"/>
    </xf>
    <xf numFmtId="0" fontId="0" fillId="3" borderId="0" xfId="0" applyFont="1" applyFill="1"/>
    <xf numFmtId="3" fontId="27" fillId="0" borderId="143" xfId="0" applyNumberFormat="1" applyFont="1" applyBorder="1" applyAlignment="1"/>
    <xf numFmtId="166" fontId="27" fillId="3" borderId="75" xfId="2" applyNumberFormat="1" applyFont="1" applyFill="1" applyBorder="1" applyAlignment="1">
      <alignment horizontal="right"/>
    </xf>
    <xf numFmtId="166" fontId="27" fillId="0" borderId="138" xfId="2" applyNumberFormat="1" applyFont="1" applyBorder="1" applyAlignment="1">
      <alignment horizontal="right"/>
    </xf>
    <xf numFmtId="0" fontId="57" fillId="3" borderId="9" xfId="0" applyFont="1" applyFill="1" applyBorder="1"/>
    <xf numFmtId="166" fontId="27" fillId="3" borderId="9" xfId="20" applyNumberFormat="1" applyFont="1" applyFill="1" applyBorder="1"/>
    <xf numFmtId="0" fontId="22" fillId="14" borderId="0" xfId="8" applyFont="1" applyFill="1" applyBorder="1" applyAlignment="1">
      <alignment horizontal="center" vertical="center"/>
    </xf>
    <xf numFmtId="0" fontId="22" fillId="14" borderId="13" xfId="8" applyFont="1" applyFill="1" applyBorder="1" applyAlignment="1">
      <alignment horizontal="center" vertical="center" wrapText="1"/>
    </xf>
    <xf numFmtId="0" fontId="22" fillId="14" borderId="0" xfId="8" applyFont="1" applyFill="1" applyBorder="1" applyAlignment="1">
      <alignment horizontal="center" vertical="center" wrapText="1"/>
    </xf>
    <xf numFmtId="0" fontId="22" fillId="14" borderId="5" xfId="8" applyFont="1" applyFill="1" applyBorder="1" applyAlignment="1">
      <alignment horizontal="center" vertical="center" wrapText="1"/>
    </xf>
    <xf numFmtId="0" fontId="22" fillId="14" borderId="12" xfId="8" applyFont="1" applyFill="1" applyBorder="1" applyAlignment="1">
      <alignment horizontal="center" vertical="center" wrapText="1"/>
    </xf>
    <xf numFmtId="0" fontId="57" fillId="3" borderId="14" xfId="0" applyFont="1" applyFill="1" applyBorder="1"/>
    <xf numFmtId="3" fontId="27" fillId="3" borderId="7" xfId="0" applyNumberFormat="1" applyFont="1" applyFill="1" applyBorder="1"/>
    <xf numFmtId="166" fontId="27" fillId="3" borderId="7" xfId="20" applyNumberFormat="1" applyFont="1" applyFill="1" applyBorder="1"/>
    <xf numFmtId="166" fontId="27" fillId="3" borderId="7" xfId="2" applyNumberFormat="1" applyFont="1" applyFill="1" applyBorder="1"/>
    <xf numFmtId="166" fontId="27" fillId="3" borderId="62" xfId="20" applyNumberFormat="1" applyFont="1" applyFill="1" applyBorder="1"/>
    <xf numFmtId="0" fontId="62" fillId="14" borderId="8" xfId="0" applyFont="1" applyFill="1" applyBorder="1" applyAlignment="1">
      <alignment vertical="center" wrapText="1"/>
    </xf>
    <xf numFmtId="0" fontId="62" fillId="14" borderId="10" xfId="0" applyFont="1" applyFill="1" applyBorder="1" applyAlignment="1">
      <alignment vertical="center" wrapText="1"/>
    </xf>
    <xf numFmtId="0" fontId="62" fillId="14" borderId="6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2" fillId="17" borderId="11" xfId="0" applyFont="1" applyFill="1" applyBorder="1" applyAlignment="1">
      <alignment vertical="center" wrapText="1"/>
    </xf>
    <xf numFmtId="0" fontId="62" fillId="17" borderId="4" xfId="0" applyFont="1" applyFill="1" applyBorder="1" applyAlignment="1">
      <alignment vertical="center" wrapText="1"/>
    </xf>
    <xf numFmtId="0" fontId="62" fillId="17" borderId="6" xfId="0" applyFont="1" applyFill="1" applyBorder="1" applyAlignment="1">
      <alignment vertical="center" wrapText="1"/>
    </xf>
    <xf numFmtId="0" fontId="62" fillId="14" borderId="50" xfId="0" applyFont="1" applyFill="1" applyBorder="1" applyAlignment="1">
      <alignment horizontal="center" vertical="center" wrapText="1"/>
    </xf>
    <xf numFmtId="0" fontId="62" fillId="14" borderId="73" xfId="0" applyFont="1" applyFill="1" applyBorder="1" applyAlignment="1">
      <alignment horizontal="center" vertical="center" wrapText="1"/>
    </xf>
    <xf numFmtId="0" fontId="62" fillId="14" borderId="45" xfId="0" applyFont="1" applyFill="1" applyBorder="1" applyAlignment="1">
      <alignment horizontal="center" vertical="center" wrapText="1"/>
    </xf>
    <xf numFmtId="0" fontId="62" fillId="14" borderId="85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 vertical="center" wrapText="1"/>
    </xf>
    <xf numFmtId="10" fontId="77" fillId="0" borderId="0" xfId="0" applyNumberFormat="1" applyFont="1" applyFill="1" applyBorder="1" applyAlignment="1">
      <alignment horizontal="right" vertical="center" wrapText="1"/>
    </xf>
    <xf numFmtId="10" fontId="77" fillId="0" borderId="0" xfId="0" applyNumberFormat="1" applyFont="1" applyBorder="1" applyAlignment="1">
      <alignment horizontal="right" vertical="center" wrapText="1"/>
    </xf>
    <xf numFmtId="0" fontId="69" fillId="5" borderId="0" xfId="0" applyFont="1" applyFill="1" applyBorder="1" applyAlignment="1">
      <alignment horizontal="right" vertical="center" wrapText="1"/>
    </xf>
    <xf numFmtId="0" fontId="0" fillId="0" borderId="0" xfId="0" applyFont="1" applyFill="1" applyAlignment="1"/>
    <xf numFmtId="0" fontId="70" fillId="14" borderId="6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left" vertical="center" wrapText="1"/>
    </xf>
    <xf numFmtId="0" fontId="62" fillId="14" borderId="4" xfId="0" applyFont="1" applyFill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0" fontId="0" fillId="0" borderId="12" xfId="15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/>
    </xf>
    <xf numFmtId="166" fontId="0" fillId="0" borderId="62" xfId="2" applyNumberFormat="1" applyFont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 wrapText="1"/>
    </xf>
    <xf numFmtId="166" fontId="0" fillId="3" borderId="6" xfId="0" applyNumberFormat="1" applyFont="1" applyFill="1" applyBorder="1" applyAlignment="1">
      <alignment horizontal="center" vertical="center" wrapText="1"/>
    </xf>
    <xf numFmtId="3" fontId="0" fillId="3" borderId="6" xfId="15" applyNumberFormat="1" applyFont="1" applyFill="1" applyBorder="1" applyAlignment="1">
      <alignment horizontal="center" vertical="center" wrapText="1"/>
    </xf>
    <xf numFmtId="3" fontId="0" fillId="3" borderId="16" xfId="0" applyNumberFormat="1" applyFont="1" applyFill="1" applyBorder="1" applyAlignment="1">
      <alignment horizontal="center" vertical="center"/>
    </xf>
    <xf numFmtId="166" fontId="0" fillId="3" borderId="9" xfId="2" applyNumberFormat="1" applyFont="1" applyFill="1" applyBorder="1" applyAlignment="1">
      <alignment horizontal="center" vertical="center"/>
    </xf>
    <xf numFmtId="3" fontId="27" fillId="3" borderId="6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3" borderId="6" xfId="15" applyNumberFormat="1" applyFont="1" applyFill="1" applyBorder="1" applyAlignment="1">
      <alignment horizontal="center" vertical="center" wrapText="1"/>
    </xf>
    <xf numFmtId="0" fontId="47" fillId="3" borderId="6" xfId="0" applyFont="1" applyFill="1" applyBorder="1" applyAlignment="1">
      <alignment horizontal="left" vertical="center" wrapText="1"/>
    </xf>
    <xf numFmtId="0" fontId="54" fillId="14" borderId="12" xfId="0" applyFont="1" applyFill="1" applyBorder="1" applyAlignment="1">
      <alignment vertical="center" wrapText="1"/>
    </xf>
    <xf numFmtId="0" fontId="53" fillId="0" borderId="9" xfId="0" applyFont="1" applyBorder="1" applyAlignment="1">
      <alignment horizontal="center" vertical="center" wrapText="1"/>
    </xf>
    <xf numFmtId="0" fontId="62" fillId="14" borderId="117" xfId="0" applyFont="1" applyFill="1" applyBorder="1" applyAlignment="1">
      <alignment horizontal="center" vertical="center" wrapText="1"/>
    </xf>
    <xf numFmtId="0" fontId="62" fillId="14" borderId="4" xfId="0" applyFont="1" applyFill="1" applyBorder="1" applyAlignment="1">
      <alignment vertical="center" wrapText="1"/>
    </xf>
    <xf numFmtId="0" fontId="62" fillId="14" borderId="6" xfId="0" applyFont="1" applyFill="1" applyBorder="1" applyAlignment="1">
      <alignment vertical="center" wrapText="1"/>
    </xf>
    <xf numFmtId="0" fontId="62" fillId="14" borderId="3" xfId="0" applyFont="1" applyFill="1" applyBorder="1" applyAlignment="1">
      <alignment vertical="center" wrapText="1"/>
    </xf>
    <xf numFmtId="0" fontId="53" fillId="3" borderId="61" xfId="0" applyFont="1" applyFill="1" applyBorder="1" applyAlignment="1">
      <alignment horizontal="center" vertical="center" wrapText="1"/>
    </xf>
    <xf numFmtId="3" fontId="0" fillId="3" borderId="84" xfId="0" applyNumberFormat="1" applyFont="1" applyFill="1" applyBorder="1" applyAlignment="1">
      <alignment horizontal="right" vertical="center" wrapText="1"/>
    </xf>
    <xf numFmtId="10" fontId="0" fillId="3" borderId="69" xfId="0" applyNumberFormat="1" applyFont="1" applyFill="1" applyBorder="1" applyAlignment="1">
      <alignment horizontal="right" vertical="center" wrapText="1"/>
    </xf>
    <xf numFmtId="0" fontId="0" fillId="3" borderId="42" xfId="0" applyFont="1" applyFill="1" applyBorder="1" applyAlignment="1">
      <alignment horizontal="right" vertical="center" wrapText="1"/>
    </xf>
    <xf numFmtId="10" fontId="0" fillId="3" borderId="40" xfId="0" applyNumberFormat="1" applyFont="1" applyFill="1" applyBorder="1" applyAlignment="1">
      <alignment horizontal="right" vertical="center" wrapText="1"/>
    </xf>
    <xf numFmtId="3" fontId="45" fillId="3" borderId="84" xfId="0" applyNumberFormat="1" applyFont="1" applyFill="1" applyBorder="1" applyAlignment="1">
      <alignment horizontal="right" vertical="center" wrapText="1"/>
    </xf>
    <xf numFmtId="10" fontId="0" fillId="3" borderId="92" xfId="0" applyNumberFormat="1" applyFont="1" applyFill="1" applyBorder="1" applyAlignment="1">
      <alignment horizontal="right" vertical="center" wrapText="1"/>
    </xf>
    <xf numFmtId="0" fontId="47" fillId="3" borderId="141" xfId="0" applyFont="1" applyFill="1" applyBorder="1" applyAlignment="1">
      <alignment horizontal="center" vertical="center" wrapText="1"/>
    </xf>
    <xf numFmtId="3" fontId="0" fillId="3" borderId="25" xfId="0" applyNumberFormat="1" applyFont="1" applyFill="1" applyBorder="1" applyAlignment="1">
      <alignment horizontal="right" vertical="center" wrapText="1"/>
    </xf>
    <xf numFmtId="10" fontId="0" fillId="3" borderId="26" xfId="0" applyNumberFormat="1" applyFont="1" applyFill="1" applyBorder="1" applyAlignment="1">
      <alignment horizontal="right" vertical="center" wrapText="1"/>
    </xf>
    <xf numFmtId="0" fontId="0" fillId="3" borderId="35" xfId="0" applyFont="1" applyFill="1" applyBorder="1" applyAlignment="1">
      <alignment horizontal="right" vertical="center" wrapText="1"/>
    </xf>
    <xf numFmtId="10" fontId="0" fillId="3" borderId="38" xfId="0" applyNumberFormat="1" applyFont="1" applyFill="1" applyBorder="1" applyAlignment="1">
      <alignment horizontal="right" vertical="center" wrapText="1"/>
    </xf>
    <xf numFmtId="3" fontId="45" fillId="3" borderId="25" xfId="0" applyNumberFormat="1" applyFont="1" applyFill="1" applyBorder="1" applyAlignment="1">
      <alignment horizontal="right" vertical="center" wrapText="1"/>
    </xf>
    <xf numFmtId="10" fontId="0" fillId="3" borderId="133" xfId="0" applyNumberFormat="1" applyFont="1" applyFill="1" applyBorder="1" applyAlignment="1">
      <alignment horizontal="right" vertical="center" wrapText="1"/>
    </xf>
    <xf numFmtId="0" fontId="0" fillId="3" borderId="25" xfId="0" applyFont="1" applyFill="1" applyBorder="1" applyAlignment="1">
      <alignment horizontal="right" vertical="center" wrapText="1"/>
    </xf>
    <xf numFmtId="0" fontId="47" fillId="3" borderId="107" xfId="0" applyFont="1" applyFill="1" applyBorder="1" applyAlignment="1">
      <alignment horizontal="center" vertical="center" wrapText="1"/>
    </xf>
    <xf numFmtId="0" fontId="0" fillId="3" borderId="32" xfId="0" applyNumberFormat="1" applyFont="1" applyFill="1" applyBorder="1" applyAlignment="1">
      <alignment horizontal="right" vertical="center" wrapText="1"/>
    </xf>
    <xf numFmtId="10" fontId="0" fillId="3" borderId="28" xfId="0" applyNumberFormat="1" applyFont="1" applyFill="1" applyBorder="1" applyAlignment="1">
      <alignment horizontal="right" vertical="center" wrapText="1"/>
    </xf>
    <xf numFmtId="0" fontId="0" fillId="3" borderId="31" xfId="0" applyNumberFormat="1" applyFont="1" applyFill="1" applyBorder="1" applyAlignment="1">
      <alignment horizontal="right" vertical="center" wrapText="1"/>
    </xf>
    <xf numFmtId="10" fontId="0" fillId="3" borderId="81" xfId="0" applyNumberFormat="1" applyFont="1" applyFill="1" applyBorder="1" applyAlignment="1">
      <alignment horizontal="right" vertical="center" wrapText="1"/>
    </xf>
    <xf numFmtId="3" fontId="45" fillId="3" borderId="32" xfId="0" applyNumberFormat="1" applyFont="1" applyFill="1" applyBorder="1" applyAlignment="1">
      <alignment horizontal="right" vertical="center" wrapText="1"/>
    </xf>
    <xf numFmtId="0" fontId="53" fillId="3" borderId="140" xfId="0" applyFont="1" applyFill="1" applyBorder="1" applyAlignment="1">
      <alignment horizontal="center" vertical="center" wrapText="1"/>
    </xf>
    <xf numFmtId="3" fontId="45" fillId="3" borderId="76" xfId="0" applyNumberFormat="1" applyFont="1" applyFill="1" applyBorder="1" applyAlignment="1">
      <alignment horizontal="right" vertical="center" wrapText="1"/>
    </xf>
    <xf numFmtId="10" fontId="0" fillId="3" borderId="78" xfId="0" applyNumberFormat="1" applyFont="1" applyFill="1" applyBorder="1" applyAlignment="1">
      <alignment horizontal="right" vertical="center" wrapText="1"/>
    </xf>
    <xf numFmtId="0" fontId="45" fillId="3" borderId="80" xfId="0" applyFont="1" applyFill="1" applyBorder="1" applyAlignment="1">
      <alignment horizontal="right" vertical="center" wrapText="1"/>
    </xf>
    <xf numFmtId="10" fontId="0" fillId="3" borderId="83" xfId="0" applyNumberFormat="1" applyFont="1" applyFill="1" applyBorder="1" applyAlignment="1">
      <alignment horizontal="right" vertical="center" wrapText="1"/>
    </xf>
    <xf numFmtId="10" fontId="0" fillId="3" borderId="149" xfId="0" applyNumberFormat="1" applyFont="1" applyFill="1" applyBorder="1" applyAlignment="1">
      <alignment horizontal="right" vertical="center" wrapText="1"/>
    </xf>
    <xf numFmtId="0" fontId="45" fillId="3" borderId="25" xfId="0" applyNumberFormat="1" applyFont="1" applyFill="1" applyBorder="1" applyAlignment="1">
      <alignment horizontal="right" vertical="center" wrapText="1"/>
    </xf>
    <xf numFmtId="0" fontId="45" fillId="3" borderId="35" xfId="0" applyNumberFormat="1" applyFont="1" applyFill="1" applyBorder="1" applyAlignment="1">
      <alignment horizontal="right" vertical="center" wrapText="1"/>
    </xf>
    <xf numFmtId="0" fontId="47" fillId="3" borderId="142" xfId="0" applyFont="1" applyFill="1" applyBorder="1" applyAlignment="1">
      <alignment horizontal="center" vertical="center" wrapText="1"/>
    </xf>
    <xf numFmtId="0" fontId="45" fillId="3" borderId="150" xfId="0" applyNumberFormat="1" applyFont="1" applyFill="1" applyBorder="1" applyAlignment="1">
      <alignment horizontal="right" vertical="center" wrapText="1"/>
    </xf>
    <xf numFmtId="10" fontId="0" fillId="3" borderId="151" xfId="0" applyNumberFormat="1" applyFont="1" applyFill="1" applyBorder="1" applyAlignment="1">
      <alignment horizontal="right" vertical="center" wrapText="1"/>
    </xf>
    <xf numFmtId="0" fontId="45" fillId="3" borderId="135" xfId="0" applyNumberFormat="1" applyFont="1" applyFill="1" applyBorder="1" applyAlignment="1">
      <alignment horizontal="right" vertical="center" wrapText="1"/>
    </xf>
    <xf numFmtId="10" fontId="0" fillId="3" borderId="137" xfId="0" applyNumberFormat="1" applyFont="1" applyFill="1" applyBorder="1" applyAlignment="1">
      <alignment horizontal="right" vertical="center" wrapText="1"/>
    </xf>
    <xf numFmtId="3" fontId="45" fillId="3" borderId="150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left" vertical="top" wrapText="1"/>
    </xf>
    <xf numFmtId="0" fontId="0" fillId="17" borderId="0" xfId="0" applyFont="1" applyFill="1" applyAlignment="1"/>
    <xf numFmtId="0" fontId="17" fillId="14" borderId="95" xfId="0" applyFont="1" applyFill="1" applyBorder="1" applyAlignment="1">
      <alignment wrapText="1"/>
    </xf>
    <xf numFmtId="0" fontId="17" fillId="14" borderId="46" xfId="0" applyFont="1" applyFill="1" applyBorder="1" applyAlignment="1">
      <alignment wrapText="1"/>
    </xf>
    <xf numFmtId="0" fontId="17" fillId="14" borderId="46" xfId="0" applyFont="1" applyFill="1" applyBorder="1" applyAlignment="1">
      <alignment horizontal="center" wrapText="1"/>
    </xf>
    <xf numFmtId="0" fontId="17" fillId="14" borderId="45" xfId="0" applyFont="1" applyFill="1" applyBorder="1" applyAlignment="1">
      <alignment horizontal="center" wrapText="1"/>
    </xf>
    <xf numFmtId="0" fontId="0" fillId="3" borderId="143" xfId="0" applyFont="1" applyFill="1" applyBorder="1" applyAlignment="1">
      <alignment horizontal="center"/>
    </xf>
    <xf numFmtId="0" fontId="0" fillId="3" borderId="77" xfId="0" applyFont="1" applyFill="1" applyBorder="1" applyAlignment="1">
      <alignment horizontal="center"/>
    </xf>
    <xf numFmtId="0" fontId="0" fillId="3" borderId="77" xfId="0" applyNumberFormat="1" applyFont="1" applyFill="1" applyBorder="1" applyAlignment="1">
      <alignment horizontal="center"/>
    </xf>
    <xf numFmtId="0" fontId="0" fillId="3" borderId="149" xfId="0" applyFont="1" applyFill="1" applyBorder="1" applyAlignment="1">
      <alignment horizontal="center"/>
    </xf>
    <xf numFmtId="0" fontId="0" fillId="3" borderId="124" xfId="0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/>
    </xf>
    <xf numFmtId="0" fontId="0" fillId="3" borderId="65" xfId="0" applyNumberFormat="1" applyFont="1" applyFill="1" applyBorder="1" applyAlignment="1">
      <alignment horizontal="center"/>
    </xf>
    <xf numFmtId="0" fontId="0" fillId="3" borderId="133" xfId="0" applyFont="1" applyFill="1" applyBorder="1" applyAlignment="1">
      <alignment horizontal="center"/>
    </xf>
    <xf numFmtId="0" fontId="0" fillId="3" borderId="135" xfId="0" applyFont="1" applyFill="1" applyBorder="1" applyAlignment="1">
      <alignment horizontal="center"/>
    </xf>
    <xf numFmtId="0" fontId="0" fillId="3" borderId="136" xfId="0" applyFont="1" applyFill="1" applyBorder="1" applyAlignment="1">
      <alignment horizontal="center"/>
    </xf>
    <xf numFmtId="0" fontId="0" fillId="3" borderId="136" xfId="0" applyNumberFormat="1" applyFont="1" applyFill="1" applyBorder="1" applyAlignment="1">
      <alignment horizontal="center"/>
    </xf>
    <xf numFmtId="0" fontId="0" fillId="3" borderId="137" xfId="0" applyFont="1" applyFill="1" applyBorder="1" applyAlignment="1">
      <alignment horizontal="center"/>
    </xf>
    <xf numFmtId="0" fontId="17" fillId="14" borderId="95" xfId="0" applyFont="1" applyFill="1" applyBorder="1" applyAlignment="1">
      <alignment horizontal="center" wrapText="1"/>
    </xf>
    <xf numFmtId="0" fontId="0" fillId="3" borderId="86" xfId="0" applyFont="1" applyFill="1" applyBorder="1" applyAlignment="1">
      <alignment horizontal="center"/>
    </xf>
    <xf numFmtId="0" fontId="0" fillId="3" borderId="86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19" borderId="0" xfId="0" applyFont="1" applyFill="1" applyBorder="1"/>
    <xf numFmtId="0" fontId="0" fillId="19" borderId="12" xfId="0" applyFont="1" applyFill="1" applyBorder="1"/>
    <xf numFmtId="0" fontId="0" fillId="19" borderId="4" xfId="0" applyFont="1" applyFill="1" applyBorder="1"/>
    <xf numFmtId="0" fontId="0" fillId="19" borderId="6" xfId="0" applyFont="1" applyFill="1" applyBorder="1"/>
    <xf numFmtId="0" fontId="27" fillId="0" borderId="0" xfId="0" applyFont="1" applyFill="1" applyBorder="1" applyAlignment="1">
      <alignment vertical="center" wrapText="1"/>
    </xf>
    <xf numFmtId="0" fontId="17" fillId="14" borderId="23" xfId="0" applyFont="1" applyFill="1" applyBorder="1"/>
    <xf numFmtId="0" fontId="61" fillId="14" borderId="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57" fillId="3" borderId="6" xfId="0" applyFont="1" applyFill="1" applyBorder="1" applyAlignment="1">
      <alignment horizontal="center" vertical="center" wrapText="1"/>
    </xf>
    <xf numFmtId="0" fontId="57" fillId="3" borderId="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1" fillId="14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70" fillId="14" borderId="0" xfId="0" applyFont="1" applyFill="1" applyBorder="1" applyAlignment="1">
      <alignment vertical="center" wrapText="1"/>
    </xf>
    <xf numFmtId="0" fontId="78" fillId="14" borderId="4" xfId="0" applyFont="1" applyFill="1" applyBorder="1" applyAlignment="1">
      <alignment vertical="center" wrapText="1"/>
    </xf>
    <xf numFmtId="0" fontId="25" fillId="3" borderId="6" xfId="0" applyFont="1" applyFill="1" applyBorder="1" applyAlignment="1">
      <alignment vertical="center" wrapText="1"/>
    </xf>
    <xf numFmtId="0" fontId="47" fillId="3" borderId="8" xfId="0" applyFont="1" applyFill="1" applyBorder="1" applyAlignment="1">
      <alignment vertical="center" wrapText="1"/>
    </xf>
    <xf numFmtId="0" fontId="47" fillId="3" borderId="10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right" vertical="center" wrapText="1"/>
    </xf>
    <xf numFmtId="0" fontId="25" fillId="3" borderId="4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vertical="center" wrapText="1"/>
    </xf>
    <xf numFmtId="0" fontId="47" fillId="3" borderId="1" xfId="0" applyFont="1" applyFill="1" applyBorder="1" applyAlignment="1">
      <alignment vertical="center" wrapText="1"/>
    </xf>
    <xf numFmtId="0" fontId="47" fillId="3" borderId="14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62" xfId="0" applyFont="1" applyFill="1" applyBorder="1" applyAlignment="1">
      <alignment vertical="center"/>
    </xf>
    <xf numFmtId="0" fontId="79" fillId="19" borderId="0" xfId="0" applyFont="1" applyFill="1" applyBorder="1"/>
    <xf numFmtId="0" fontId="17" fillId="14" borderId="124" xfId="0" applyFont="1" applyFill="1" applyBorder="1"/>
    <xf numFmtId="0" fontId="46" fillId="14" borderId="93" xfId="0" applyFont="1" applyFill="1" applyBorder="1" applyAlignment="1">
      <alignment wrapText="1"/>
    </xf>
    <xf numFmtId="0" fontId="46" fillId="14" borderId="90" xfId="0" applyFont="1" applyFill="1" applyBorder="1" applyAlignment="1">
      <alignment wrapText="1"/>
    </xf>
    <xf numFmtId="0" fontId="46" fillId="14" borderId="92" xfId="0" applyFont="1" applyFill="1" applyBorder="1" applyAlignment="1">
      <alignment wrapText="1"/>
    </xf>
    <xf numFmtId="0" fontId="57" fillId="14" borderId="95" xfId="0" applyFont="1" applyFill="1" applyBorder="1" applyAlignment="1">
      <alignment horizontal="center"/>
    </xf>
    <xf numFmtId="0" fontId="57" fillId="14" borderId="46" xfId="0" applyFont="1" applyFill="1" applyBorder="1" applyAlignment="1">
      <alignment horizontal="center"/>
    </xf>
    <xf numFmtId="0" fontId="4" fillId="0" borderId="0" xfId="1" applyFont="1" applyAlignment="1">
      <alignment horizontal="left" vertical="center" indent="1"/>
    </xf>
    <xf numFmtId="0" fontId="4" fillId="0" borderId="62" xfId="1" applyFont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62" fillId="14" borderId="13" xfId="0" applyFont="1" applyFill="1" applyBorder="1" applyAlignment="1">
      <alignment horizontal="center" vertical="center" wrapText="1"/>
    </xf>
    <xf numFmtId="0" fontId="62" fillId="14" borderId="12" xfId="0" applyFont="1" applyFill="1" applyBorder="1" applyAlignment="1">
      <alignment horizontal="center" vertical="center" wrapText="1"/>
    </xf>
    <xf numFmtId="0" fontId="62" fillId="14" borderId="1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4" fillId="0" borderId="62" xfId="1" applyFont="1" applyBorder="1" applyAlignment="1"/>
    <xf numFmtId="0" fontId="0" fillId="0" borderId="62" xfId="0" applyFont="1" applyBorder="1" applyAlignment="1"/>
    <xf numFmtId="166" fontId="0" fillId="0" borderId="4" xfId="2" applyNumberFormat="1" applyFont="1" applyBorder="1" applyAlignment="1">
      <alignment vertical="center" wrapText="1"/>
    </xf>
    <xf numFmtId="166" fontId="0" fillId="3" borderId="6" xfId="2" applyNumberFormat="1" applyFont="1" applyFill="1" applyBorder="1" applyAlignment="1">
      <alignment vertical="center" wrapText="1"/>
    </xf>
    <xf numFmtId="166" fontId="0" fillId="3" borderId="4" xfId="2" applyNumberFormat="1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6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vertical="center" wrapText="1"/>
    </xf>
    <xf numFmtId="166" fontId="0" fillId="3" borderId="12" xfId="2" applyNumberFormat="1" applyFont="1" applyFill="1" applyBorder="1" applyAlignment="1">
      <alignment vertical="center" wrapText="1"/>
    </xf>
    <xf numFmtId="166" fontId="0" fillId="3" borderId="0" xfId="2" applyNumberFormat="1" applyFont="1" applyFill="1" applyBorder="1" applyAlignment="1">
      <alignment vertical="center" wrapText="1"/>
    </xf>
    <xf numFmtId="0" fontId="81" fillId="28" borderId="0" xfId="0" applyFont="1" applyFill="1" applyBorder="1"/>
    <xf numFmtId="0" fontId="81" fillId="0" borderId="0" xfId="0" applyFont="1" applyFill="1" applyBorder="1"/>
    <xf numFmtId="0" fontId="81" fillId="20" borderId="0" xfId="0" applyFont="1" applyFill="1" applyBorder="1"/>
    <xf numFmtId="0" fontId="77" fillId="0" borderId="0" xfId="0" applyFont="1" applyFill="1" applyBorder="1" applyAlignment="1">
      <alignment wrapText="1"/>
    </xf>
    <xf numFmtId="0" fontId="77" fillId="21" borderId="0" xfId="0" applyFont="1" applyFill="1" applyBorder="1" applyAlignment="1">
      <alignment wrapText="1"/>
    </xf>
    <xf numFmtId="0" fontId="77" fillId="0" borderId="0" xfId="0" applyFont="1" applyFill="1" applyBorder="1"/>
    <xf numFmtId="0" fontId="72" fillId="24" borderId="93" xfId="0" applyNumberFormat="1" applyFont="1" applyFill="1" applyBorder="1" applyAlignment="1">
      <alignment horizontal="center" vertical="top" wrapText="1"/>
    </xf>
    <xf numFmtId="0" fontId="72" fillId="24" borderId="90" xfId="0" applyNumberFormat="1" applyFont="1" applyFill="1" applyBorder="1" applyAlignment="1">
      <alignment horizontal="center" vertical="top" wrapText="1"/>
    </xf>
    <xf numFmtId="0" fontId="72" fillId="24" borderId="90" xfId="0" applyNumberFormat="1" applyFont="1" applyFill="1" applyBorder="1" applyAlignment="1">
      <alignment horizontal="center" vertical="center" wrapText="1"/>
    </xf>
    <xf numFmtId="0" fontId="72" fillId="24" borderId="92" xfId="0" applyFont="1" applyFill="1" applyBorder="1" applyAlignment="1">
      <alignment horizontal="center" vertical="top" wrapText="1"/>
    </xf>
    <xf numFmtId="49" fontId="0" fillId="3" borderId="124" xfId="0" applyNumberFormat="1" applyFont="1" applyFill="1" applyBorder="1" applyAlignment="1">
      <alignment vertical="top"/>
    </xf>
    <xf numFmtId="49" fontId="0" fillId="3" borderId="86" xfId="0" applyNumberFormat="1" applyFont="1" applyFill="1" applyBorder="1" applyAlignment="1">
      <alignment vertical="top"/>
    </xf>
    <xf numFmtId="0" fontId="47" fillId="3" borderId="86" xfId="41" applyFont="1" applyFill="1" applyBorder="1" applyAlignment="1">
      <alignment horizontal="left" vertical="top"/>
    </xf>
    <xf numFmtId="0" fontId="0" fillId="3" borderId="86" xfId="0" applyNumberFormat="1" applyFont="1" applyFill="1" applyBorder="1" applyAlignment="1">
      <alignment vertical="top"/>
    </xf>
    <xf numFmtId="0" fontId="0" fillId="3" borderId="86" xfId="0" applyFont="1" applyFill="1" applyBorder="1"/>
    <xf numFmtId="0" fontId="0" fillId="3" borderId="133" xfId="0" applyFont="1" applyFill="1" applyBorder="1"/>
    <xf numFmtId="49" fontId="0" fillId="3" borderId="135" xfId="0" applyNumberFormat="1" applyFont="1" applyFill="1" applyBorder="1" applyAlignment="1">
      <alignment vertical="top"/>
    </xf>
    <xf numFmtId="49" fontId="0" fillId="3" borderId="136" xfId="0" applyNumberFormat="1" applyFont="1" applyFill="1" applyBorder="1" applyAlignment="1">
      <alignment vertical="top"/>
    </xf>
    <xf numFmtId="0" fontId="47" fillId="3" borderId="136" xfId="41" applyFont="1" applyFill="1" applyBorder="1" applyAlignment="1">
      <alignment horizontal="left" vertical="top"/>
    </xf>
    <xf numFmtId="0" fontId="0" fillId="3" borderId="136" xfId="0" applyNumberFormat="1" applyFont="1" applyFill="1" applyBorder="1" applyAlignment="1">
      <alignment vertical="top"/>
    </xf>
    <xf numFmtId="0" fontId="0" fillId="3" borderId="136" xfId="0" applyFont="1" applyFill="1" applyBorder="1"/>
    <xf numFmtId="0" fontId="0" fillId="3" borderId="137" xfId="0" applyFont="1" applyFill="1" applyBorder="1"/>
    <xf numFmtId="0" fontId="0" fillId="10" borderId="6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6" fontId="0" fillId="10" borderId="4" xfId="0" applyNumberFormat="1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166" fontId="0" fillId="10" borderId="12" xfId="0" applyNumberFormat="1" applyFont="1" applyFill="1" applyBorder="1" applyAlignment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82" fillId="3" borderId="12" xfId="0" applyFont="1" applyFill="1" applyBorder="1" applyAlignment="1">
      <alignment horizontal="center" vertical="center" wrapText="1"/>
    </xf>
    <xf numFmtId="0" fontId="82" fillId="3" borderId="13" xfId="0" applyFont="1" applyFill="1" applyBorder="1" applyAlignment="1">
      <alignment horizontal="center" vertical="center" wrapText="1"/>
    </xf>
    <xf numFmtId="0" fontId="82" fillId="3" borderId="1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3" fontId="17" fillId="3" borderId="6" xfId="0" applyNumberFormat="1" applyFont="1" applyFill="1" applyBorder="1" applyAlignment="1">
      <alignment horizontal="center" vertical="center" wrapText="1"/>
    </xf>
    <xf numFmtId="3" fontId="17" fillId="3" borderId="8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3" borderId="65" xfId="12" applyFont="1" applyFill="1" applyBorder="1" applyAlignment="1"/>
    <xf numFmtId="0" fontId="44" fillId="3" borderId="65" xfId="12" applyFont="1" applyFill="1" applyBorder="1" applyAlignment="1"/>
    <xf numFmtId="3" fontId="44" fillId="3" borderId="65" xfId="12" applyNumberFormat="1" applyFont="1" applyFill="1" applyBorder="1" applyAlignment="1"/>
    <xf numFmtId="3" fontId="44" fillId="3" borderId="65" xfId="0" applyNumberFormat="1" applyFont="1" applyFill="1" applyBorder="1" applyAlignment="1"/>
    <xf numFmtId="3" fontId="15" fillId="3" borderId="65" xfId="0" applyNumberFormat="1" applyFont="1" applyFill="1" applyBorder="1"/>
    <xf numFmtId="166" fontId="44" fillId="3" borderId="65" xfId="2" applyNumberFormat="1" applyFont="1" applyFill="1" applyBorder="1" applyAlignment="1"/>
    <xf numFmtId="0" fontId="29" fillId="3" borderId="65" xfId="12" applyFont="1" applyFill="1" applyBorder="1" applyAlignment="1"/>
    <xf numFmtId="3" fontId="51" fillId="3" borderId="65" xfId="12" applyNumberFormat="1" applyFont="1" applyFill="1" applyBorder="1" applyAlignment="1"/>
    <xf numFmtId="166" fontId="51" fillId="3" borderId="65" xfId="2" applyNumberFormat="1" applyFont="1" applyFill="1" applyBorder="1" applyAlignment="1"/>
    <xf numFmtId="0" fontId="4" fillId="0" borderId="94" xfId="1" applyBorder="1" applyAlignment="1"/>
    <xf numFmtId="0" fontId="45" fillId="14" borderId="154" xfId="0" applyFont="1" applyFill="1" applyBorder="1" applyAlignment="1">
      <alignment horizontal="center" vertical="top" wrapText="1"/>
    </xf>
    <xf numFmtId="0" fontId="46" fillId="14" borderId="126" xfId="0" applyFont="1" applyFill="1" applyBorder="1" applyAlignment="1">
      <alignment horizontal="center" vertical="top" wrapText="1"/>
    </xf>
    <xf numFmtId="0" fontId="45" fillId="5" borderId="155" xfId="0" applyFont="1" applyFill="1" applyBorder="1" applyAlignment="1">
      <alignment horizontal="left" vertical="top" wrapText="1"/>
    </xf>
    <xf numFmtId="0" fontId="50" fillId="14" borderId="1" xfId="0" applyFont="1" applyFill="1" applyBorder="1" applyAlignment="1">
      <alignment horizontal="center" vertical="center" wrapText="1"/>
    </xf>
    <xf numFmtId="0" fontId="50" fillId="14" borderId="62" xfId="0" applyFont="1" applyFill="1" applyBorder="1" applyAlignment="1">
      <alignment horizontal="center" vertical="center" wrapText="1"/>
    </xf>
    <xf numFmtId="0" fontId="45" fillId="14" borderId="156" xfId="0" applyFont="1" applyFill="1" applyBorder="1" applyAlignment="1">
      <alignment horizontal="center" vertical="top" wrapText="1"/>
    </xf>
    <xf numFmtId="0" fontId="45" fillId="14" borderId="153" xfId="0" applyFont="1" applyFill="1" applyBorder="1" applyAlignment="1">
      <alignment horizontal="center" vertical="top" wrapText="1"/>
    </xf>
    <xf numFmtId="0" fontId="50" fillId="14" borderId="3" xfId="0" applyFont="1" applyFill="1" applyBorder="1" applyAlignment="1">
      <alignment horizontal="center" vertical="top" wrapText="1"/>
    </xf>
    <xf numFmtId="0" fontId="50" fillId="14" borderId="4" xfId="0" applyFont="1" applyFill="1" applyBorder="1" applyAlignment="1">
      <alignment horizontal="center" vertical="top" wrapText="1"/>
    </xf>
    <xf numFmtId="0" fontId="46" fillId="14" borderId="152" xfId="0" applyFont="1" applyFill="1" applyBorder="1" applyAlignment="1">
      <alignment horizontal="center" vertical="top" wrapText="1"/>
    </xf>
    <xf numFmtId="0" fontId="17" fillId="14" borderId="28" xfId="0" applyFont="1" applyFill="1" applyBorder="1" applyAlignment="1">
      <alignment horizontal="center"/>
    </xf>
    <xf numFmtId="0" fontId="50" fillId="14" borderId="14" xfId="0" applyFont="1" applyFill="1" applyBorder="1" applyAlignment="1">
      <alignment horizontal="center" vertical="center" wrapText="1"/>
    </xf>
    <xf numFmtId="0" fontId="50" fillId="14" borderId="6" xfId="0" applyFont="1" applyFill="1" applyBorder="1" applyAlignment="1">
      <alignment horizontal="center" vertical="top" wrapText="1"/>
    </xf>
    <xf numFmtId="0" fontId="25" fillId="5" borderId="72" xfId="0" applyFont="1" applyFill="1" applyBorder="1" applyAlignment="1">
      <alignment horizontal="left" vertical="top" wrapText="1"/>
    </xf>
    <xf numFmtId="0" fontId="1" fillId="17" borderId="11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33" fillId="17" borderId="0" xfId="6" applyFont="1" applyFill="1" applyAlignment="1">
      <alignment horizontal="center"/>
    </xf>
    <xf numFmtId="0" fontId="33" fillId="17" borderId="40" xfId="6" applyFont="1" applyFill="1" applyBorder="1" applyAlignment="1">
      <alignment horizontal="center"/>
    </xf>
    <xf numFmtId="0" fontId="33" fillId="17" borderId="41" xfId="6" applyFont="1" applyFill="1" applyBorder="1" applyAlignment="1">
      <alignment horizontal="center"/>
    </xf>
    <xf numFmtId="0" fontId="4" fillId="0" borderId="3" xfId="1" applyBorder="1" applyAlignment="1">
      <alignment horizontal="left"/>
    </xf>
    <xf numFmtId="0" fontId="4" fillId="0" borderId="4" xfId="1" applyBorder="1" applyAlignment="1">
      <alignment horizontal="left"/>
    </xf>
    <xf numFmtId="0" fontId="4" fillId="0" borderId="6" xfId="1" applyBorder="1" applyAlignment="1">
      <alignment horizontal="left"/>
    </xf>
    <xf numFmtId="0" fontId="1" fillId="17" borderId="1" xfId="0" applyFont="1" applyFill="1" applyBorder="1" applyAlignment="1">
      <alignment horizontal="center" vertical="center" wrapText="1"/>
    </xf>
    <xf numFmtId="0" fontId="1" fillId="17" borderId="62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61" fillId="17" borderId="8" xfId="0" applyFont="1" applyFill="1" applyBorder="1" applyAlignment="1">
      <alignment horizontal="center" vertical="center" wrapText="1"/>
    </xf>
    <xf numFmtId="0" fontId="61" fillId="17" borderId="9" xfId="0" applyFont="1" applyFill="1" applyBorder="1" applyAlignment="1">
      <alignment horizontal="center" vertical="center" wrapText="1"/>
    </xf>
    <xf numFmtId="0" fontId="61" fillId="17" borderId="10" xfId="0" applyFont="1" applyFill="1" applyBorder="1" applyAlignment="1">
      <alignment horizontal="center" vertical="center" wrapText="1"/>
    </xf>
    <xf numFmtId="0" fontId="61" fillId="17" borderId="1" xfId="0" applyFont="1" applyFill="1" applyBorder="1" applyAlignment="1">
      <alignment horizontal="center" vertical="center" wrapText="1"/>
    </xf>
    <xf numFmtId="0" fontId="61" fillId="17" borderId="62" xfId="0" applyFont="1" applyFill="1" applyBorder="1" applyAlignment="1">
      <alignment horizontal="center" vertical="center" wrapText="1"/>
    </xf>
    <xf numFmtId="0" fontId="61" fillId="17" borderId="14" xfId="0" applyFont="1" applyFill="1" applyBorder="1" applyAlignment="1">
      <alignment horizontal="center" vertical="center" wrapText="1"/>
    </xf>
    <xf numFmtId="0" fontId="61" fillId="17" borderId="11" xfId="0" applyFont="1" applyFill="1" applyBorder="1" applyAlignment="1">
      <alignment horizontal="center" vertical="center" wrapText="1"/>
    </xf>
    <xf numFmtId="0" fontId="61" fillId="17" borderId="0" xfId="0" applyFont="1" applyFill="1" applyBorder="1" applyAlignment="1">
      <alignment horizontal="center" vertical="center" wrapText="1"/>
    </xf>
    <xf numFmtId="0" fontId="61" fillId="17" borderId="12" xfId="0" applyFont="1" applyFill="1" applyBorder="1" applyAlignment="1">
      <alignment horizontal="center" vertical="center" wrapText="1"/>
    </xf>
    <xf numFmtId="0" fontId="49" fillId="17" borderId="8" xfId="0" applyFont="1" applyFill="1" applyBorder="1" applyAlignment="1">
      <alignment horizontal="center"/>
    </xf>
    <xf numFmtId="0" fontId="49" fillId="17" borderId="10" xfId="0" applyFont="1" applyFill="1" applyBorder="1" applyAlignment="1">
      <alignment horizontal="center"/>
    </xf>
    <xf numFmtId="0" fontId="22" fillId="17" borderId="8" xfId="0" applyFont="1" applyFill="1" applyBorder="1" applyAlignment="1">
      <alignment horizontal="center"/>
    </xf>
    <xf numFmtId="0" fontId="22" fillId="17" borderId="9" xfId="0" applyFont="1" applyFill="1" applyBorder="1" applyAlignment="1">
      <alignment horizontal="center"/>
    </xf>
    <xf numFmtId="0" fontId="22" fillId="17" borderId="10" xfId="0" applyFont="1" applyFill="1" applyBorder="1" applyAlignment="1">
      <alignment horizontal="center"/>
    </xf>
    <xf numFmtId="0" fontId="0" fillId="17" borderId="8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33" fillId="17" borderId="1" xfId="0" applyFont="1" applyFill="1" applyBorder="1" applyAlignment="1">
      <alignment horizontal="center" vertical="center" wrapText="1"/>
    </xf>
    <xf numFmtId="0" fontId="33" fillId="17" borderId="62" xfId="0" applyFont="1" applyFill="1" applyBorder="1" applyAlignment="1">
      <alignment horizontal="center" vertical="center" wrapText="1"/>
    </xf>
    <xf numFmtId="0" fontId="33" fillId="17" borderId="14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3" fillId="17" borderId="0" xfId="0" applyFont="1" applyFill="1" applyBorder="1" applyAlignment="1">
      <alignment horizontal="center" vertical="center" wrapText="1"/>
    </xf>
    <xf numFmtId="0" fontId="33" fillId="17" borderId="12" xfId="0" applyFont="1" applyFill="1" applyBorder="1" applyAlignment="1">
      <alignment horizontal="center" vertical="center" wrapText="1"/>
    </xf>
    <xf numFmtId="0" fontId="61" fillId="17" borderId="3" xfId="0" applyFont="1" applyFill="1" applyBorder="1" applyAlignment="1">
      <alignment horizontal="center" vertical="center" wrapText="1"/>
    </xf>
    <xf numFmtId="0" fontId="61" fillId="17" borderId="4" xfId="0" applyFont="1" applyFill="1" applyBorder="1" applyAlignment="1">
      <alignment horizontal="center" vertical="center" wrapText="1"/>
    </xf>
    <xf numFmtId="0" fontId="61" fillId="17" borderId="6" xfId="0" applyFont="1" applyFill="1" applyBorder="1" applyAlignment="1">
      <alignment horizontal="center" vertical="center" wrapText="1"/>
    </xf>
    <xf numFmtId="0" fontId="38" fillId="18" borderId="63" xfId="0" applyFont="1" applyFill="1" applyBorder="1" applyAlignment="1">
      <alignment horizontal="center"/>
    </xf>
    <xf numFmtId="0" fontId="38" fillId="18" borderId="61" xfId="0" applyFont="1" applyFill="1" applyBorder="1" applyAlignment="1">
      <alignment horizontal="center"/>
    </xf>
    <xf numFmtId="0" fontId="25" fillId="17" borderId="1" xfId="0" applyFont="1" applyFill="1" applyBorder="1" applyAlignment="1">
      <alignment horizontal="center"/>
    </xf>
    <xf numFmtId="0" fontId="25" fillId="17" borderId="62" xfId="0" applyFont="1" applyFill="1" applyBorder="1" applyAlignment="1">
      <alignment horizontal="center"/>
    </xf>
    <xf numFmtId="0" fontId="25" fillId="17" borderId="14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0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64" xfId="0" applyFont="1" applyFill="1" applyBorder="1" applyAlignment="1">
      <alignment horizontal="center"/>
    </xf>
    <xf numFmtId="0" fontId="76" fillId="17" borderId="11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2" xfId="0" applyFont="1" applyFill="1" applyBorder="1" applyAlignment="1">
      <alignment horizontal="center" vertical="center" wrapText="1"/>
    </xf>
    <xf numFmtId="0" fontId="31" fillId="28" borderId="0" xfId="0" applyFont="1" applyFill="1" applyBorder="1"/>
    <xf numFmtId="0" fontId="80" fillId="28" borderId="0" xfId="0" applyFont="1" applyFill="1" applyBorder="1"/>
    <xf numFmtId="0" fontId="55" fillId="17" borderId="8" xfId="0" applyFont="1" applyFill="1" applyBorder="1" applyAlignment="1">
      <alignment horizontal="center"/>
    </xf>
    <xf numFmtId="0" fontId="56" fillId="17" borderId="9" xfId="0" applyFont="1" applyFill="1" applyBorder="1" applyAlignment="1">
      <alignment horizontal="center"/>
    </xf>
    <xf numFmtId="0" fontId="56" fillId="17" borderId="9" xfId="0" applyFont="1" applyFill="1" applyBorder="1" applyAlignment="1"/>
    <xf numFmtId="0" fontId="56" fillId="17" borderId="10" xfId="0" applyFont="1" applyFill="1" applyBorder="1" applyAlignment="1"/>
    <xf numFmtId="3" fontId="19" fillId="7" borderId="38" xfId="0" applyNumberFormat="1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19" fillId="7" borderId="38" xfId="0" applyFon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42" xfId="1" quotePrefix="1" applyNumberFormat="1" applyBorder="1" applyAlignment="1"/>
    <xf numFmtId="14" fontId="45" fillId="0" borderId="136" xfId="17" quotePrefix="1" applyNumberFormat="1" applyFont="1" applyFill="1" applyBorder="1" applyAlignment="1">
      <alignment horizontal="right" wrapText="1"/>
    </xf>
    <xf numFmtId="3" fontId="27" fillId="0" borderId="136" xfId="17" applyNumberFormat="1" applyFont="1" applyBorder="1" applyAlignment="1"/>
    <xf numFmtId="3" fontId="27" fillId="0" borderId="136" xfId="0" applyNumberFormat="1" applyFont="1" applyBorder="1" applyAlignment="1"/>
    <xf numFmtId="166" fontId="27" fillId="0" borderId="136" xfId="2" applyNumberFormat="1" applyFont="1" applyBorder="1" applyAlignment="1"/>
    <xf numFmtId="2" fontId="27" fillId="0" borderId="137" xfId="0" applyNumberFormat="1" applyFont="1" applyBorder="1" applyAlignment="1"/>
    <xf numFmtId="0" fontId="45" fillId="5" borderId="157" xfId="1" applyFont="1" applyFill="1" applyBorder="1" applyAlignment="1">
      <alignment vertical="top" wrapText="1"/>
    </xf>
    <xf numFmtId="0" fontId="45" fillId="5" borderId="55" xfId="1" applyNumberFormat="1" applyFont="1" applyFill="1" applyBorder="1" applyAlignment="1" applyProtection="1">
      <alignment horizontal="left" vertical="top" wrapText="1"/>
    </xf>
    <xf numFmtId="0" fontId="45" fillId="5" borderId="158" xfId="1" applyFont="1" applyFill="1" applyBorder="1" applyAlignment="1" applyProtection="1">
      <alignment horizontal="left" vertical="top" wrapText="1"/>
    </xf>
    <xf numFmtId="0" fontId="0" fillId="0" borderId="62" xfId="1" applyFont="1" applyBorder="1" applyAlignment="1">
      <alignment horizontal="right"/>
    </xf>
    <xf numFmtId="167" fontId="0" fillId="0" borderId="62" xfId="0" applyNumberFormat="1" applyFont="1" applyBorder="1" applyAlignment="1">
      <alignment horizontal="right"/>
    </xf>
    <xf numFmtId="166" fontId="0" fillId="0" borderId="62" xfId="2" applyNumberFormat="1" applyFont="1" applyBorder="1"/>
    <xf numFmtId="0" fontId="47" fillId="0" borderId="12" xfId="1" applyFont="1" applyBorder="1" applyAlignment="1">
      <alignment vertical="center" wrapText="1"/>
    </xf>
    <xf numFmtId="3" fontId="0" fillId="0" borderId="12" xfId="1" applyNumberFormat="1" applyFont="1" applyBorder="1" applyAlignment="1">
      <alignment horizontal="center" vertical="center" wrapText="1"/>
    </xf>
    <xf numFmtId="0" fontId="4" fillId="0" borderId="14" xfId="1" applyFont="1" applyBorder="1" applyAlignment="1">
      <alignment vertical="center"/>
    </xf>
    <xf numFmtId="0" fontId="47" fillId="0" borderId="12" xfId="1" applyFont="1" applyBorder="1" applyAlignment="1">
      <alignment horizontal="center" vertical="center" wrapText="1"/>
    </xf>
    <xf numFmtId="0" fontId="0" fillId="0" borderId="12" xfId="1" applyNumberFormat="1" applyFont="1" applyBorder="1" applyAlignment="1">
      <alignment horizontal="center" vertical="center" wrapText="1"/>
    </xf>
    <xf numFmtId="166" fontId="0" fillId="0" borderId="12" xfId="1" applyNumberFormat="1" applyFont="1" applyBorder="1" applyAlignment="1">
      <alignment horizontal="center" vertical="center" wrapText="1"/>
    </xf>
    <xf numFmtId="3" fontId="0" fillId="0" borderId="7" xfId="1" applyNumberFormat="1" applyFont="1" applyBorder="1" applyAlignment="1">
      <alignment horizontal="center" vertical="center"/>
    </xf>
    <xf numFmtId="0" fontId="47" fillId="0" borderId="142" xfId="1" applyFont="1" applyFill="1" applyBorder="1" applyAlignment="1">
      <alignment horizontal="center" vertical="center" wrapText="1"/>
    </xf>
    <xf numFmtId="0" fontId="45" fillId="5" borderId="150" xfId="0" applyNumberFormat="1" applyFont="1" applyFill="1" applyBorder="1" applyAlignment="1">
      <alignment horizontal="right" vertical="center" wrapText="1"/>
    </xf>
    <xf numFmtId="10" fontId="0" fillId="0" borderId="151" xfId="0" applyNumberFormat="1" applyFont="1" applyFill="1" applyBorder="1" applyAlignment="1">
      <alignment horizontal="right" vertical="center" wrapText="1"/>
    </xf>
    <xf numFmtId="0" fontId="45" fillId="5" borderId="135" xfId="0" applyNumberFormat="1" applyFont="1" applyFill="1" applyBorder="1" applyAlignment="1">
      <alignment horizontal="right" vertical="center" wrapText="1"/>
    </xf>
    <xf numFmtId="10" fontId="0" fillId="0" borderId="137" xfId="0" applyNumberFormat="1" applyFont="1" applyFill="1" applyBorder="1" applyAlignment="1">
      <alignment horizontal="right" vertical="center" wrapText="1"/>
    </xf>
    <xf numFmtId="3" fontId="45" fillId="5" borderId="150" xfId="0" applyNumberFormat="1" applyFont="1" applyFill="1" applyBorder="1" applyAlignment="1">
      <alignment horizontal="right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47" fillId="3" borderId="86" xfId="41" applyNumberFormat="1" applyFont="1" applyFill="1" applyBorder="1" applyAlignment="1">
      <alignment horizontal="left" vertical="top"/>
    </xf>
    <xf numFmtId="0" fontId="47" fillId="3" borderId="136" xfId="41" applyNumberFormat="1" applyFont="1" applyFill="1" applyBorder="1" applyAlignment="1">
      <alignment horizontal="left" vertical="top"/>
    </xf>
  </cellXfs>
  <cellStyles count="46">
    <cellStyle name="Bad 2" xfId="29" xr:uid="{00000000-0005-0000-0000-000000000000}"/>
    <cellStyle name="Comma" xfId="15" builtinId="3"/>
    <cellStyle name="Comma 2" xfId="4" xr:uid="{00000000-0005-0000-0000-000002000000}"/>
    <cellStyle name="Comma 3" xfId="18" xr:uid="{00000000-0005-0000-0000-000003000000}"/>
    <cellStyle name="Comma 4" xfId="22" xr:uid="{00000000-0005-0000-0000-000004000000}"/>
    <cellStyle name="Currency 2" xfId="24" xr:uid="{00000000-0005-0000-0000-000005000000}"/>
    <cellStyle name="Good 2" xfId="30" xr:uid="{00000000-0005-0000-0000-000006000000}"/>
    <cellStyle name="Heading 1" xfId="43" builtinId="16" customBuiltin="1"/>
    <cellStyle name="Heading 2" xfId="44" builtinId="17" customBuiltin="1"/>
    <cellStyle name="Heading 3" xfId="45" builtinId="18" customBuiltin="1"/>
    <cellStyle name="Hyperlink" xfId="1" builtinId="8"/>
    <cellStyle name="Hyperlink 2" xfId="5" xr:uid="{00000000-0005-0000-0000-00000B000000}"/>
    <cellStyle name="Hyperlink 2 2" xfId="31" xr:uid="{00000000-0005-0000-0000-00000C000000}"/>
    <cellStyle name="Hyperlink 3" xfId="16" xr:uid="{00000000-0005-0000-0000-00000D000000}"/>
    <cellStyle name="Neutral 2" xfId="19" xr:uid="{00000000-0005-0000-0000-00000E000000}"/>
    <cellStyle name="Normal" xfId="0" builtinId="0"/>
    <cellStyle name="Normal 10" xfId="42" xr:uid="{00000000-0005-0000-0000-000010000000}"/>
    <cellStyle name="Normal 2" xfId="6" xr:uid="{00000000-0005-0000-0000-000011000000}"/>
    <cellStyle name="Normal 2 2" xfId="7" xr:uid="{00000000-0005-0000-0000-000012000000}"/>
    <cellStyle name="Normal 2 2 2" xfId="32" xr:uid="{00000000-0005-0000-0000-000013000000}"/>
    <cellStyle name="Normal 2 3" xfId="27" xr:uid="{00000000-0005-0000-0000-000014000000}"/>
    <cellStyle name="Normal 2 3 2" xfId="33" xr:uid="{00000000-0005-0000-0000-000015000000}"/>
    <cellStyle name="Normal 2 4" xfId="34" xr:uid="{00000000-0005-0000-0000-000016000000}"/>
    <cellStyle name="Normal 2 4 2" xfId="41" xr:uid="{00000000-0005-0000-0000-000017000000}"/>
    <cellStyle name="Normal 2 5" xfId="35" xr:uid="{00000000-0005-0000-0000-000018000000}"/>
    <cellStyle name="Normal 2 6" xfId="36" xr:uid="{00000000-0005-0000-0000-000019000000}"/>
    <cellStyle name="Normal 3" xfId="8" xr:uid="{00000000-0005-0000-0000-00001A000000}"/>
    <cellStyle name="Normal 3 2" xfId="9" xr:uid="{00000000-0005-0000-0000-00001B000000}"/>
    <cellStyle name="Normal 3 3" xfId="26" xr:uid="{00000000-0005-0000-0000-00001C000000}"/>
    <cellStyle name="Normal 4" xfId="10" xr:uid="{00000000-0005-0000-0000-00001D000000}"/>
    <cellStyle name="Normal 4 2" xfId="37" xr:uid="{00000000-0005-0000-0000-00001E000000}"/>
    <cellStyle name="Normal 5" xfId="11" xr:uid="{00000000-0005-0000-0000-00001F000000}"/>
    <cellStyle name="Normal 5 2" xfId="38" xr:uid="{00000000-0005-0000-0000-000020000000}"/>
    <cellStyle name="Normal 6" xfId="12" xr:uid="{00000000-0005-0000-0000-000021000000}"/>
    <cellStyle name="Normal 7" xfId="3" xr:uid="{00000000-0005-0000-0000-000022000000}"/>
    <cellStyle name="Normal 8" xfId="21" xr:uid="{00000000-0005-0000-0000-000023000000}"/>
    <cellStyle name="Normal 9" xfId="25" xr:uid="{00000000-0005-0000-0000-000024000000}"/>
    <cellStyle name="Normal_rptE4Cityunround_calc" xfId="13" xr:uid="{00000000-0005-0000-0000-000025000000}"/>
    <cellStyle name="Normal_Sheet1_1" xfId="17" xr:uid="{00000000-0005-0000-0000-000026000000}"/>
    <cellStyle name="Percent" xfId="2" builtinId="5"/>
    <cellStyle name="Percent 2" xfId="14" xr:uid="{00000000-0005-0000-0000-000028000000}"/>
    <cellStyle name="Percent 2 2" xfId="28" xr:uid="{00000000-0005-0000-0000-000029000000}"/>
    <cellStyle name="Percent 2 2 2" xfId="39" xr:uid="{00000000-0005-0000-0000-00002A000000}"/>
    <cellStyle name="Percent 2 3" xfId="40" xr:uid="{00000000-0005-0000-0000-00002B000000}"/>
    <cellStyle name="Percent 3" xfId="20" xr:uid="{00000000-0005-0000-0000-00002C000000}"/>
    <cellStyle name="Percent 4" xfId="23" xr:uid="{00000000-0005-0000-0000-00002D000000}"/>
  </cellStyles>
  <dxfs count="24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0" formatCode="General"/>
      <fill>
        <patternFill patternType="solid">
          <fgColor rgb="FF000000"/>
          <bgColor rgb="FF92D05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2D050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rgb="FF000000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rgb="FF000000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rgb="FF000000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6" formatCode="0.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%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medium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1" defaultTableStyle="Table Style 1" defaultPivotStyle="PivotStyleMedium9">
    <tableStyle name="Table Style 1" pivot="0" count="0" xr9:uid="{00000000-0011-0000-FFFF-FFFF00000000}"/>
  </tableStyles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85726</xdr:colOff>
      <xdr:row>8</xdr:row>
      <xdr:rowOff>9525</xdr:rowOff>
    </xdr:to>
    <xdr:sp macro="" textlink="">
      <xdr:nvSpPr>
        <xdr:cNvPr id="2" name="TextBox 1" descr="Note: 2017 USDA Agricultural Census data available February 2019&#10;&#10;https://www.nass.usda.gov/AgCensus/&#10;&#10;Also: Estimates from Employment tab &quot;Agriculture, forestry, fishing and hunting, and mining&quot; can inform farmworker counts &#10;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8448675" y="247650"/>
          <a:ext cx="3924301" cy="14192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2017 USDA Agricultural Census data available February 2019</a:t>
          </a:r>
        </a:p>
        <a:p>
          <a:endParaRPr lang="en-US" sz="1100" baseline="0"/>
        </a:p>
        <a:p>
          <a:r>
            <a:rPr lang="en-US" sz="1100"/>
            <a:t>https://www.nass.usda.gov/AgCensus/</a:t>
          </a:r>
        </a:p>
        <a:p>
          <a:endParaRPr lang="en-US" sz="1100"/>
        </a:p>
        <a:p>
          <a:r>
            <a:rPr lang="en-US" sz="1100"/>
            <a:t>Also: Estimates from Employment</a:t>
          </a:r>
          <a:r>
            <a:rPr lang="en-US" sz="1100" baseline="0"/>
            <a:t> tab "Agriculture, forestry, fishing and hunting, and mining" can inform farmworker counts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18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ulationGrowthTrends20142018with2010Benchmark" displayName="PopulationGrowthTrends20142018with2010Benchmark" ref="A5:I12" totalsRowShown="0" headerRowDxfId="248" tableBorderDxfId="247">
  <tableColumns count="9">
    <tableColumn id="1" xr3:uid="{00000000-0010-0000-0000-000001000000}" name="COUNTY/CITY"/>
    <tableColumn id="2" xr3:uid="{00000000-0010-0000-0000-000002000000}" name="Population"/>
    <tableColumn id="3" xr3:uid="{00000000-0010-0000-0000-000003000000}" name="Population 1"/>
    <tableColumn id="4" xr3:uid="{00000000-0010-0000-0000-000004000000}" name="Population 2"/>
    <tableColumn id="5" xr3:uid="{00000000-0010-0000-0000-000005000000}" name="Population 3"/>
    <tableColumn id="6" xr3:uid="{00000000-0010-0000-0000-000006000000}" name="Population 4"/>
    <tableColumn id="7" xr3:uid="{00000000-0010-0000-0000-000007000000}" name="Population 5"/>
    <tableColumn id="8" xr3:uid="{00000000-0010-0000-0000-000008000000}" name="Average Annual Change"/>
    <tableColumn id="9" xr3:uid="{00000000-0010-0000-0000-000009000000}" name="Average Annual Change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-1" altTextSummary="Population Growth Trends  2014 -2018, with 2010 Benchmark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MammothLakes_Owner_Households_Characteristics" displayName="MammothLakes_Owner_Households_Characteristics" ref="I35:K49" totalsRowShown="0" headerRowDxfId="187" dataDxfId="185" headerRowBorderDxfId="186" tableBorderDxfId="184">
  <tableColumns count="3">
    <tableColumn id="1" xr3:uid="{00000000-0010-0000-0900-000001000000}" name="Owner Households Characteristics" dataDxfId="183"/>
    <tableColumn id="2" xr3:uid="{00000000-0010-0000-0900-000002000000}" name="Number" dataDxfId="182"/>
    <tableColumn id="3" xr3:uid="{00000000-0010-0000-0900-000003000000}" name="Percent of Total Households" dataDxfId="181" dataCellStyle="Perc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 4" altTextSummary="Households by Income Category Paying in Excess of 30% of Income Toward Housing Cost (Overpayment By Income category) mammoth Lakes-Owner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UnincorporatedCounty" displayName="UnincorporatedCounty" ref="A66:C91" totalsRowShown="0" headerRowDxfId="180" dataDxfId="179" tableBorderDxfId="178">
  <tableColumns count="3">
    <tableColumn id="1" xr3:uid="{00000000-0010-0000-0A00-000001000000}" name="Total Households Characteristics" dataDxfId="177"/>
    <tableColumn id="2" xr3:uid="{00000000-0010-0000-0A00-000002000000}" name="Number" dataDxfId="176"/>
    <tableColumn id="3" xr3:uid="{00000000-0010-0000-0A00-000003000000}" name="Percent of Total Households" dataDxfId="17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Unincorporated County" altTextSummary="Households by Income Category Paying in Excess of 30% of Income Toward Housing Cost (Overpayment By Income category) Unincorporated Count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UnincorporatedCounty_Renter_Households_Characteristics" displayName="UnincorporatedCounty_Renter_Households_Characteristics" ref="E66:G80" totalsRowShown="0" headerRowDxfId="174" dataDxfId="172" headerRowBorderDxfId="173" tableBorderDxfId="171">
  <tableColumns count="3">
    <tableColumn id="1" xr3:uid="{00000000-0010-0000-0B00-000001000000}" name="Renter Households Characteristics" dataDxfId="170"/>
    <tableColumn id="2" xr3:uid="{00000000-0010-0000-0B00-000002000000}" name="Number" dataDxfId="169"/>
    <tableColumn id="3" xr3:uid="{00000000-0010-0000-0B00-000003000000}" name="Percent of Total Households" dataDxfId="168" dataCellStyle="Perc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 -4" altTextSummary="Households by Income Category Paying in Excess of 30% of Income Toward Housing Cost (Overpayment By Income category) Unincorporated County-Renter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unincorporated_county_Owner_Households_Characteristics" displayName="unincorporated_county_Owner_Households_Characteristics" ref="I66:K80" totalsRowShown="0" headerRowDxfId="167" dataDxfId="165" headerRowBorderDxfId="166" tableBorderDxfId="164">
  <tableColumns count="3">
    <tableColumn id="1" xr3:uid="{00000000-0010-0000-0C00-000001000000}" name="Owner Households Characteristics" dataDxfId="163"/>
    <tableColumn id="2" xr3:uid="{00000000-0010-0000-0C00-000002000000}" name="Number" dataDxfId="162"/>
    <tableColumn id="3" xr3:uid="{00000000-0010-0000-0C00-000003000000}" name="Percent of Total Households" dataDxfId="161" dataCellStyle="Perc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 -4" altTextSummary="Households by Income Category Paying in Excess of 30% of Income Toward Housing Cost (Overpayment By Income category) Unincorporated County-Owner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5_Households" displayName="Table5_Households" ref="A3:F7" totalsRowShown="0" headerRowBorderDxfId="160" tableBorderDxfId="159">
  <tableColumns count="6">
    <tableColumn id="1" xr3:uid="{00000000-0010-0000-0D00-000001000000}" name="Existing Households"/>
    <tableColumn id="2" xr3:uid="{00000000-0010-0000-0D00-000002000000}" name="Mono County"/>
    <tableColumn id="3" xr3:uid="{00000000-0010-0000-0D00-000003000000}" name="Mono County2"/>
    <tableColumn id="4" xr3:uid="{00000000-0010-0000-0D00-000004000000}" name="Mammoth Lakes, California"/>
    <tableColumn id="5" xr3:uid="{00000000-0010-0000-0D00-000005000000}" name="Mammoth Lakes, California3"/>
    <tableColumn id="6" xr3:uid="{00000000-0010-0000-0D00-000006000000}" name="Unincorporated Are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5" altTextSummary="Households with 7 columns and 4 row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Househols_by_Tenure_and_Age" displayName="Househols_by_Tenure_and_Age" ref="A11:F34" totalsRowShown="0" tableBorderDxfId="158">
  <tableColumns count="6">
    <tableColumn id="1" xr3:uid="{00000000-0010-0000-0E00-000001000000}" name="empty column header" dataDxfId="157"/>
    <tableColumn id="2" xr3:uid="{00000000-0010-0000-0E00-000002000000}" name="Mono County Total" dataDxfId="156"/>
    <tableColumn id="3" xr3:uid="{00000000-0010-0000-0E00-000003000000}" name="Mono County Total2" dataDxfId="155"/>
    <tableColumn id="4" xr3:uid="{00000000-0010-0000-0E00-000004000000}" name="Mammoth Lakes, California" dataDxfId="154"/>
    <tableColumn id="5" xr3:uid="{00000000-0010-0000-0E00-000005000000}" name="Mammoth Lakes, California3" dataDxfId="153"/>
    <tableColumn id="6" xr3:uid="{00000000-0010-0000-0E00-000006000000}" name="Unicorporated Area" dataDxfId="15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6" altTextSummary="Households by Tenure and Age (2016) with 6 columns and 23 row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Households_size_by_tenure" displayName="Households_size_by_tenure" ref="A38:G52" totalsRowShown="0" tableBorderDxfId="151">
  <tableColumns count="7">
    <tableColumn id="1" xr3:uid="{00000000-0010-0000-0F00-000001000000}" name="empty column header" dataDxfId="150"/>
    <tableColumn id="3" xr3:uid="{00000000-0010-0000-0F00-000003000000}" name="Mono County" dataDxfId="149"/>
    <tableColumn id="4" xr3:uid="{00000000-0010-0000-0F00-000004000000}" name="Mono County2" dataDxfId="148" dataCellStyle="Percent"/>
    <tableColumn id="5" xr3:uid="{00000000-0010-0000-0F00-000005000000}" name="Mammoth Lakes, California" dataDxfId="147"/>
    <tableColumn id="6" xr3:uid="{00000000-0010-0000-0F00-000006000000}" name="Mammoth Lakes, California2" dataDxfId="146" dataCellStyle="Percent"/>
    <tableColumn id="7" xr3:uid="{00000000-0010-0000-0F00-000007000000}" name="Unicorporated Area" dataDxfId="145"/>
    <tableColumn id="8" xr3:uid="{00000000-0010-0000-0F00-000008000000}" name="Unicorporated Area2" dataDxfId="144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7" altTextSummary="Household Size by Tenure (Including Large Households) (2016) with 7 columns and 14 row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Table8_Female_Headed_Houseolds" displayName="Table8_Female_Headed_Houseolds" ref="A58:G66" totalsRowShown="0" headerRowDxfId="143" tableBorderDxfId="142">
  <tableColumns count="7">
    <tableColumn id="1" xr3:uid="{00000000-0010-0000-1000-000001000000}" name="empty column header" dataDxfId="141"/>
    <tableColumn id="2" xr3:uid="{00000000-0010-0000-1000-000002000000}" name="Mono County" dataDxfId="140"/>
    <tableColumn id="3" xr3:uid="{00000000-0010-0000-1000-000003000000}" name="Mono County2"/>
    <tableColumn id="4" xr3:uid="{00000000-0010-0000-1000-000004000000}" name="Mammoth Lakes, California" dataDxfId="139"/>
    <tableColumn id="5" xr3:uid="{00000000-0010-0000-1000-000005000000}" name="Mammoth Lakes, California2"/>
    <tableColumn id="6" xr3:uid="{00000000-0010-0000-1000-000006000000}" name="Unincorporated County" dataDxfId="138"/>
    <tableColumn id="7" xr3:uid="{00000000-0010-0000-1000-000007000000}" name="Unincorporated County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8" altTextSummary="Female Headed Households (2016)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Housing_Units_by_Type" displayName="Housing_Units_by_Type" ref="A4:S9" totalsRowShown="0" tableBorderDxfId="137">
  <tableColumns count="19">
    <tableColumn id="1" xr3:uid="{00000000-0010-0000-1100-000001000000}" name="County / City"/>
    <tableColumn id="2" xr3:uid="{00000000-0010-0000-1100-000002000000}" name="Total"/>
    <tableColumn id="3" xr3:uid="{00000000-0010-0000-1100-000003000000}" name="Total2"/>
    <tableColumn id="4" xr3:uid="{00000000-0010-0000-1100-000004000000}" name="Total3"/>
    <tableColumn id="5" xr3:uid="{00000000-0010-0000-1100-000005000000}" name="Single Detached"/>
    <tableColumn id="6" xr3:uid="{00000000-0010-0000-1100-000006000000}" name="Single Detached2"/>
    <tableColumn id="7" xr3:uid="{00000000-0010-0000-1100-000007000000}" name="Single Detached3"/>
    <tableColumn id="8" xr3:uid="{00000000-0010-0000-1100-000008000000}" name="Single Attached"/>
    <tableColumn id="9" xr3:uid="{00000000-0010-0000-1100-000009000000}" name="Single Attached2"/>
    <tableColumn id="10" xr3:uid="{00000000-0010-0000-1100-00000A000000}" name="Single Attached3"/>
    <tableColumn id="11" xr3:uid="{00000000-0010-0000-1100-00000B000000}" name="Two to Four"/>
    <tableColumn id="12" xr3:uid="{00000000-0010-0000-1100-00000C000000}" name="Two to Four2"/>
    <tableColumn id="13" xr3:uid="{00000000-0010-0000-1100-00000D000000}" name="Two to Four3"/>
    <tableColumn id="14" xr3:uid="{00000000-0010-0000-1100-00000E000000}" name="Five Plus"/>
    <tableColumn id="15" xr3:uid="{00000000-0010-0000-1100-00000F000000}" name="Five Plus2"/>
    <tableColumn id="16" xr3:uid="{00000000-0010-0000-1100-000010000000}" name="Five Plus3"/>
    <tableColumn id="17" xr3:uid="{00000000-0010-0000-1100-000011000000}" name="Mobile Homes"/>
    <tableColumn id="18" xr3:uid="{00000000-0010-0000-1100-000012000000}" name="Mobile Homes2"/>
    <tableColumn id="19" xr3:uid="{00000000-0010-0000-1100-000013000000}" name="Mobile Homes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9" altTextSummary="Housing Units by Type with 19 columns and 5 row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Housing_stock_by_type_of_vacancy" displayName="Housing_stock_by_type_of_vacancy" ref="A14:N17" totalsRowShown="0" headerRowDxfId="136" tableBorderDxfId="135" headerRowCellStyle="Normal 3">
  <tableColumns count="14">
    <tableColumn id="1" xr3:uid="{00000000-0010-0000-1200-000001000000}" name="Geography"/>
    <tableColumn id="2" xr3:uid="{00000000-0010-0000-1200-000002000000}" name="Total housing units" dataDxfId="134"/>
    <tableColumn id="3" xr3:uid="{00000000-0010-0000-1200-000003000000}" name=" Occupied housing units"/>
    <tableColumn id="4" xr3:uid="{00000000-0010-0000-1200-000004000000}" name=" Vacant housing units" dataDxfId="133"/>
    <tableColumn id="5" xr3:uid="{00000000-0010-0000-1200-000005000000}" name="  For rent" dataDxfId="132"/>
    <tableColumn id="6" xr3:uid="{00000000-0010-0000-1200-000006000000}" name="  Rented, not occupied" dataDxfId="131"/>
    <tableColumn id="7" xr3:uid="{00000000-0010-0000-1200-000007000000}" name="  For sale only" dataDxfId="130"/>
    <tableColumn id="8" xr3:uid="{00000000-0010-0000-1200-000008000000}" name="  Sold, not occupied" dataDxfId="129"/>
    <tableColumn id="9" xr3:uid="{00000000-0010-0000-1200-000009000000}" name="  For seasonal, recreational, or occasional use" dataDxfId="128"/>
    <tableColumn id="10" xr3:uid="{00000000-0010-0000-1200-00000A000000}" name="  All other vacants" dataDxfId="127"/>
    <tableColumn id="11" xr3:uid="{00000000-0010-0000-1200-00000B000000}" name="Vacancy rate" dataDxfId="126" dataCellStyle="Percent 3"/>
    <tableColumn id="12" xr3:uid="{00000000-0010-0000-1200-00000C000000}" name="Homeowner Vacancy Rate" dataDxfId="125" dataCellStyle="Percent"/>
    <tableColumn id="13" xr3:uid="{00000000-0010-0000-1200-00000D000000}" name="Rental Vacany Rate"/>
    <tableColumn id="14" xr3:uid="{00000000-0010-0000-1200-00000E000000}" name="Vacancy Rate minus Seasonal " dataDxfId="124" dataCellStyle="Percent 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0" altTextSummary="Housing Stock by Type of Vacancy (ACS 2016) with 14 columns and 4 row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5CityCountyStatePopulationandHousingEstimates" displayName="E5CityCountyStatePopulationandHousingEstimates" ref="A17:K25" totalsRowShown="0" headerRowDxfId="246" dataDxfId="244" headerRowBorderDxfId="245" tableBorderDxfId="243" headerRowCellStyle="Normal 2">
  <tableColumns count="11">
    <tableColumn id="1" xr3:uid="{00000000-0010-0000-0100-000001000000}" name="County / City"/>
    <tableColumn id="2" xr3:uid="{00000000-0010-0000-0100-000002000000}" name="Date" dataDxfId="242" dataCellStyle="Normal_Sheet1_1"/>
    <tableColumn id="3" xr3:uid="{00000000-0010-0000-0100-000003000000}" name="Total" dataDxfId="241"/>
    <tableColumn id="4" xr3:uid="{00000000-0010-0000-0100-000004000000}" name="Single Detached" dataDxfId="240"/>
    <tableColumn id="5" xr3:uid="{00000000-0010-0000-0100-000005000000}" name="Single Attached" dataDxfId="239"/>
    <tableColumn id="6" xr3:uid="{00000000-0010-0000-0100-000006000000}" name="Two to Four" dataDxfId="238"/>
    <tableColumn id="7" xr3:uid="{00000000-0010-0000-0100-000007000000}" name="Five Plus" dataDxfId="237"/>
    <tableColumn id="8" xr3:uid="{00000000-0010-0000-0100-000008000000}" name="Mobile Homes" dataDxfId="236"/>
    <tableColumn id="9" xr3:uid="{00000000-0010-0000-0100-000009000000}" name="Occupied" dataDxfId="235"/>
    <tableColumn id="10" xr3:uid="{00000000-0010-0000-0100-00000A000000}" name="Vacancy Rate" dataDxfId="234" dataCellStyle="Percent"/>
    <tableColumn id="11" xr3:uid="{00000000-0010-0000-0100-00000B000000}" name="Persons per Household" dataDxfId="23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 1.a" altTextSummary="E-5 City/County/State Population and Housing Estimates Housing unit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3000000}" name="Persons_with_disability_by_employment_status" displayName="Persons_with_disability_by_employment_status" ref="A6:G19" totalsRowShown="0" headerRowDxfId="123" headerRowBorderDxfId="122" tableBorderDxfId="121">
  <tableColumns count="7">
    <tableColumn id="1" xr3:uid="{00000000-0010-0000-1300-000001000000}" name="empty column header" dataDxfId="120"/>
    <tableColumn id="2" xr3:uid="{00000000-0010-0000-1300-000002000000}" name="Mono County" dataDxfId="119"/>
    <tableColumn id="3" xr3:uid="{00000000-0010-0000-1300-000003000000}" name="Mono County2" dataDxfId="118"/>
    <tableColumn id="4" xr3:uid="{00000000-0010-0000-1300-000004000000}" name="Mammoth Lakes" dataDxfId="117" dataCellStyle="Comma"/>
    <tableColumn id="5" xr3:uid="{00000000-0010-0000-1300-000005000000}" name="Mammoth Lakes2" dataDxfId="116"/>
    <tableColumn id="6" xr3:uid="{00000000-0010-0000-1300-000006000000}" name="Unicorporated Area" dataDxfId="115"/>
    <tableColumn id="7" xr3:uid="{00000000-0010-0000-1300-000007000000}" name="Unicorporated Area2" dataDxfId="114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1" altTextSummary="Persons with Disability by Employment Status (ACS 2016) with 7 columns and 13 row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Persons_with_disabilities_by_disability_type_and_age" displayName="Persons_with_disabilities_by_disability_type_and_age" ref="A26:G43" totalsRowShown="0" headerRowDxfId="113" tableBorderDxfId="112">
  <tableColumns count="7">
    <tableColumn id="1" xr3:uid="{00000000-0010-0000-1400-000001000000}" name="empty column header" dataDxfId="111" totalsRowDxfId="110"/>
    <tableColumn id="2" xr3:uid="{00000000-0010-0000-1400-000002000000}" name="Mono County" dataDxfId="109" totalsRowDxfId="108"/>
    <tableColumn id="3" xr3:uid="{00000000-0010-0000-1400-000003000000}" name="Mono County2" dataDxfId="107" totalsRowDxfId="106"/>
    <tableColumn id="4" xr3:uid="{00000000-0010-0000-1400-000004000000}" name="Mammoth Lakes" dataDxfId="105" totalsRowDxfId="104"/>
    <tableColumn id="5" xr3:uid="{00000000-0010-0000-1400-000005000000}" name="Mammoth Lakes2" dataDxfId="103" totalsRowDxfId="102"/>
    <tableColumn id="6" xr3:uid="{00000000-0010-0000-1400-000006000000}" name="Unicorporated Area" dataDxfId="101" totalsRowDxfId="100"/>
    <tableColumn id="7" xr3:uid="{00000000-0010-0000-1400-000007000000}" name="Unicorporated Area2" dataDxfId="99" totalsRowDxfId="9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2" altTextSummary="Persons with Disabilities by Disability Type* and age (ACS 2016)  with 7 cloumns and 17 row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5000000}" name="DDS_data_on_people_with_developmental_disabilities_by_zip_code" displayName="DDS_data_on_people_with_developmental_disabilities_by_zip_code" ref="A9:J16" totalsRowShown="0" headerRowDxfId="97" dataDxfId="96" tableBorderDxfId="95">
  <tableColumns count="10">
    <tableColumn id="1" xr3:uid="{00000000-0010-0000-1500-000001000000}" name="ZIP" dataDxfId="94"/>
    <tableColumn id="2" xr3:uid="{00000000-0010-0000-1500-000002000000}" name="City " dataDxfId="93"/>
    <tableColumn id="3" xr3:uid="{00000000-0010-0000-1500-000003000000}" name="County" dataDxfId="92"/>
    <tableColumn id="4" xr3:uid="{00000000-0010-0000-1500-000004000000}" name="Home of Parent /Family /Guardian" dataDxfId="91"/>
    <tableColumn id="5" xr3:uid="{00000000-0010-0000-1500-000005000000}" name="Independent /Supported Living" dataDxfId="90"/>
    <tableColumn id="6" xr3:uid="{00000000-0010-0000-1500-000006000000}" name="Community Care Facility" dataDxfId="89"/>
    <tableColumn id="7" xr3:uid="{00000000-0010-0000-1500-000007000000}" name="Intermediate Care Facility" dataDxfId="88"/>
    <tableColumn id="8" xr3:uid="{00000000-0010-0000-1500-000008000000}" name="Foster /Family Home" dataDxfId="87"/>
    <tableColumn id="9" xr3:uid="{00000000-0010-0000-1500-000009000000}" name="Other" dataDxfId="86"/>
    <tableColumn id="10" xr3:uid="{00000000-0010-0000-1500-00000A000000}" name="Total Receives" dataDxfId="8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3" altTextSummary="DDS Data on People with Developmental Disabilities by Zip Code with 10 columns and 8 row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6000000}" name="DDS_data_on_people_with_developmental_disabilities_by_zip_code_with_age" displayName="DDS_data_on_people_with_developmental_disabilities_by_zip_code_with_age" ref="A19:F26" totalsRowShown="0" headerRowDxfId="84" dataDxfId="83" tableBorderDxfId="82">
  <tableColumns count="6">
    <tableColumn id="1" xr3:uid="{00000000-0010-0000-1600-000001000000}" name="ZIP" dataDxfId="81"/>
    <tableColumn id="2" xr3:uid="{00000000-0010-0000-1600-000002000000}" name="City" dataDxfId="80"/>
    <tableColumn id="3" xr3:uid="{00000000-0010-0000-1600-000003000000}" name="County" dataDxfId="79"/>
    <tableColumn id="4" xr3:uid="{00000000-0010-0000-1600-000004000000}" name="00-17 yrs" dataDxfId="78"/>
    <tableColumn id="5" xr3:uid="{00000000-0010-0000-1600-000005000000}" name="18+ yrs" dataDxfId="77"/>
    <tableColumn id="6" xr3:uid="{00000000-0010-0000-1600-000006000000}" name="Total Age" dataDxfId="7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4" altTextSummary="DDS Data on People with Developmental Disabilities by Zip Code with Age Data Table with 6 columns and 8 row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7000000}" name="Farmworkers_county_wide" displayName="Farmworkers_county_wide" ref="A5:D7" totalsRowShown="0" headerRowDxfId="75" tableBorderDxfId="74">
  <tableColumns count="4">
    <tableColumn id="1" xr3:uid="{00000000-0010-0000-1700-000001000000}" name="Hired Farm Labor"/>
    <tableColumn id="2" xr3:uid="{00000000-0010-0000-1700-000002000000}" name="Hired Farm Labor2"/>
    <tableColumn id="3" xr3:uid="{00000000-0010-0000-1700-000003000000}" name="Hired Farm Labor3"/>
    <tableColumn id="4" xr3:uid="{00000000-0010-0000-1700-000004000000}" name="Hired Farm Labor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5" altTextSummary="Farmworkers – County-Wide (Mono County) with 4 columns and 3 row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8000000}" name="Farmworkers_by_days_worked" displayName="Farmworkers_by_days_worked" ref="A14:D23" totalsRowShown="0" headerRowDxfId="73" tableBorderDxfId="72">
  <tableColumns count="4">
    <tableColumn id="1" xr3:uid="{00000000-0010-0000-1800-000001000000}" name="Empty column header" dataDxfId="71"/>
    <tableColumn id="2" xr3:uid="{00000000-0010-0000-1800-000002000000}" name="Empty column header2"/>
    <tableColumn id="3" xr3:uid="{00000000-0010-0000-1800-000003000000}" name="Empty column header3"/>
    <tableColumn id="4" xr3:uid="{00000000-0010-0000-1800-000004000000}" name="Empty column header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6" altTextSummary="Farmworkers by Days Worked (Mono County) with 4 columns and 10 rows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9000000}" name="Joe_Serna_Farm_Worker_Grant_Program" displayName="Joe_Serna_Farm_Worker_Grant_Program" ref="A31:G32" totalsRowShown="0" headerRowDxfId="70" dataDxfId="69" tableBorderDxfId="68">
  <tableColumns count="7">
    <tableColumn id="1" xr3:uid="{00000000-0010-0000-1900-000001000000}" name="County" dataDxfId="67"/>
    <tableColumn id="2" xr3:uid="{00000000-0010-0000-1900-000002000000}" name="Projects " dataDxfId="66"/>
    <tableColumn id="3" xr3:uid="{00000000-0010-0000-1900-000003000000}" name="Total Units" dataDxfId="65"/>
    <tableColumn id="4" xr3:uid="{00000000-0010-0000-1900-000004000000}" name="Empty column header" dataDxfId="64"/>
    <tableColumn id="5" xr3:uid="{00000000-0010-0000-1900-000005000000}" name="Empty column header2" dataDxfId="63"/>
    <tableColumn id="6" xr3:uid="{00000000-0010-0000-1900-000006000000}" name="Empty column header3" dataDxfId="62"/>
    <tableColumn id="7" xr3:uid="{00000000-0010-0000-1900-000007000000}" name="Empty column header4" dataDxfId="6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7 - Joe Serna Farm Worker Grant Program" altTextSummary="Joe Serna Farm Worker Grant Program with 7 columns and 2 row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A000000}" name="Employee_Housing_Facilities" displayName="Employee_Housing_Facilities" ref="A34:G35" totalsRowShown="0" headerRowDxfId="60" dataDxfId="58" headerRowBorderDxfId="59" tableBorderDxfId="57">
  <tableColumns count="7">
    <tableColumn id="1" xr3:uid="{00000000-0010-0000-1A00-000001000000}" name="County" dataDxfId="56"/>
    <tableColumn id="2" xr3:uid="{00000000-0010-0000-1A00-000002000000}" name="Facilities" dataDxfId="55"/>
    <tableColumn id="3" xr3:uid="{00000000-0010-0000-1A00-000003000000}" name="Permanent Facilities " dataDxfId="54"/>
    <tableColumn id="4" xr3:uid="{00000000-0010-0000-1A00-000004000000}" name="# of Permanent Employees " dataDxfId="53"/>
    <tableColumn id="5" xr3:uid="{00000000-0010-0000-1A00-000005000000}" name="Seasonal Facilities" dataDxfId="52"/>
    <tableColumn id="6" xr3:uid="{00000000-0010-0000-1A00-000006000000}" name="# of Seasonal Employees" dataDxfId="51"/>
    <tableColumn id="7" xr3:uid="{00000000-0010-0000-1A00-000007000000}" name="Total Employees" dataDxfId="5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7 - Employee Housing Facilities" altTextSummary="Employee Housing Facilities Data table with 7 columns and 2 row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B000000}" name="Migrant_Centers" displayName="Migrant_Centers" ref="A37:C38" totalsRowShown="0" headerRowDxfId="49" dataDxfId="48" tableBorderDxfId="47">
  <tableColumns count="3">
    <tableColumn id="1" xr3:uid="{00000000-0010-0000-1B00-000001000000}" name="County" dataDxfId="46"/>
    <tableColumn id="2" xr3:uid="{00000000-0010-0000-1B00-000002000000}" name="Centers" dataDxfId="45"/>
    <tableColumn id="3" xr3:uid="{00000000-0010-0000-1B00-000003000000}" name="Units" dataDxfId="4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7 - Migrant Centers (Seasonal)" altTextSummary="Migrant Centers (Seasonal) Data table with 3 columns and 2 row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C000000}" name="Homeless_facilities" displayName="Homeless_facilities" ref="A4:E9" totalsRowShown="0" headerRowDxfId="43" dataDxfId="42" tableBorderDxfId="41">
  <tableColumns count="5">
    <tableColumn id="1" xr3:uid="{00000000-0010-0000-1C00-000001000000}" name="Facility Type" dataDxfId="40"/>
    <tableColumn id="2" xr3:uid="{00000000-0010-0000-1C00-000002000000}" name="Family Units" dataDxfId="39"/>
    <tableColumn id="3" xr3:uid="{00000000-0010-0000-1C00-000003000000}" name="Family Beds" dataDxfId="38"/>
    <tableColumn id="4" xr3:uid="{00000000-0010-0000-1C00-000004000000}" name="Adult Only Beds" dataDxfId="37"/>
    <tableColumn id="5" xr3:uid="{00000000-0010-0000-1C00-000005000000}" name="Seasonal" dataDxfId="3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8" altTextSummary="Homeless Facilities with 5 cloumns and 6 row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Employment_by_industry" displayName="Employment_by_industry" ref="A3:G18" totalsRowShown="0" headerRowDxfId="232" tableBorderDxfId="231">
  <tableColumns count="7">
    <tableColumn id="1" xr3:uid="{00000000-0010-0000-0200-000001000000}" name="Employment by Industry" dataDxfId="230"/>
    <tableColumn id="2" xr3:uid="{00000000-0010-0000-0200-000002000000}" name="Mono County, California" dataDxfId="229"/>
    <tableColumn id="3" xr3:uid="{00000000-0010-0000-0200-000003000000}" name="Mono County, California2" dataDxfId="228" dataCellStyle="Normal 8"/>
    <tableColumn id="4" xr3:uid="{00000000-0010-0000-0200-000004000000}" name="Mammoth Lakes, California" dataDxfId="227"/>
    <tableColumn id="5" xr3:uid="{00000000-0010-0000-0200-000005000000}" name="Mammoth Lakes, California2" dataDxfId="226"/>
    <tableColumn id="6" xr3:uid="{00000000-0010-0000-0200-000006000000}" name="Unicorporated Area" dataDxfId="225"/>
    <tableColumn id="7" xr3:uid="{00000000-0010-0000-0200-000007000000}" name="Unicorporated Area2" dataDxfId="224" dataCellStyle="Perc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 2" altTextSummary="Employement By Industry 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D000000}" name="Homeless_Needs" displayName="Homeless_Needs" ref="A17:G24" totalsRowShown="0" headerRowDxfId="35" dataDxfId="34" tableBorderDxfId="33">
  <tableColumns count="7">
    <tableColumn id="1" xr3:uid="{00000000-0010-0000-1D00-000001000000}" name="empty column header"/>
    <tableColumn id="2" xr3:uid="{00000000-0010-0000-1D00-000002000000}" name="Individual " dataDxfId="32"/>
    <tableColumn id="3" xr3:uid="{00000000-0010-0000-1D00-000003000000}" name="Individual 2" dataDxfId="31"/>
    <tableColumn id="4" xr3:uid="{00000000-0010-0000-1D00-000004000000}" name="Individual 3" dataDxfId="30" dataCellStyle="Percent">
      <calculatedColumnFormula>(C18-B18)/B18</calculatedColumnFormula>
    </tableColumn>
    <tableColumn id="5" xr3:uid="{00000000-0010-0000-1D00-000005000000}" name="Persons in Families" dataDxfId="29"/>
    <tableColumn id="6" xr3:uid="{00000000-0010-0000-1D00-000006000000}" name="Persons in Families2" dataDxfId="28"/>
    <tableColumn id="7" xr3:uid="{00000000-0010-0000-1D00-000007000000}" name="Persons in Families3" dataDxfId="27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9" altTextSummary="Homeless Needs with 7 columns and 8 row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E000000}" name="LITHC_Assisted" displayName="LITHC_Assisted" ref="A4:M7" totalsRowShown="0" headerRowDxfId="26" dataDxfId="24" headerRowBorderDxfId="25" tableBorderDxfId="23" totalsRowBorderDxfId="22">
  <tableColumns count="13">
    <tableColumn id="1" xr3:uid="{00000000-0010-0000-1E00-000001000000}" name="LIHTC App Number" dataDxfId="21"/>
    <tableColumn id="2" xr3:uid="{00000000-0010-0000-1E00-000002000000}" name="Name" dataDxfId="20"/>
    <tableColumn id="3" xr3:uid="{00000000-0010-0000-1E00-000003000000}" name="Address" dataDxfId="19"/>
    <tableColumn id="4" xr3:uid="{00000000-0010-0000-1E00-000004000000}" name="City" dataDxfId="18"/>
    <tableColumn id="5" xr3:uid="{00000000-0010-0000-1E00-000005000000}" name="Zip Code" dataDxfId="17" dataCellStyle="Normal 2 4 2"/>
    <tableColumn id="6" xr3:uid="{00000000-0010-0000-1E00-000006000000}" name="County" dataDxfId="16" dataCellStyle="Normal 2 4 2"/>
    <tableColumn id="7" xr3:uid="{00000000-0010-0000-1E00-000007000000}" name="Affordable Units" dataDxfId="15"/>
    <tableColumn id="8" xr3:uid="{00000000-0010-0000-1E00-000008000000}" name="Total Units" dataDxfId="14"/>
    <tableColumn id="9" xr3:uid="{00000000-0010-0000-1E00-000009000000}" name="Earliest Date of Conversion" dataDxfId="13"/>
    <tableColumn id="10" xr3:uid="{00000000-0010-0000-1E00-00000A000000}" name="Risk Level " dataDxfId="12"/>
    <tableColumn id="11" xr3:uid="{00000000-0010-0000-1E00-00000B000000}" name="HUD Match" dataDxfId="11"/>
    <tableColumn id="12" xr3:uid="{00000000-0010-0000-1E00-00000C000000}" name="USDA Match" dataDxfId="10"/>
    <tableColumn id="13" xr3:uid="{00000000-0010-0000-1E00-00000D000000}" name="Notes" dataDxfId="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20" altTextSummary="LITHC Assisted with 13 columns and 4 row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4C9050C-4E3B-4803-9CA6-FFE0635BE799}" name="Table15" displayName="Table15" ref="A9:B14" totalsRowShown="0" headerRowDxfId="0">
  <tableColumns count="2">
    <tableColumn id="1" xr3:uid="{F5C43410-DA4A-4D1C-9DB6-B931DF072A0F}" name="Risk Level" dataDxfId="2"/>
    <tableColumn id="2" xr3:uid="{EDB66D46-8607-4029-AF8A-1ED044F270F7}" name="Definition" dataDxfId="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RisklevelDefinition" altTextSummary="RisklevelDefinition table with 2 column and 5 rows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F000000}" name="Projected_needs" displayName="Projected_needs" ref="A4:G10" totalsRowShown="0" headerRowDxfId="8" tableBorderDxfId="7">
  <tableColumns count="7">
    <tableColumn id="1" xr3:uid="{00000000-0010-0000-1F00-000001000000}" name="Jurisdiction" dataDxfId="6"/>
    <tableColumn id="2" xr3:uid="{00000000-0010-0000-1F00-000002000000}" name="Very-Low" dataDxfId="5"/>
    <tableColumn id="3" xr3:uid="{00000000-0010-0000-1F00-000003000000}" name="Low"/>
    <tableColumn id="4" xr3:uid="{00000000-0010-0000-1F00-000004000000}" name="Moderate" dataDxfId="4"/>
    <tableColumn id="5" xr3:uid="{00000000-0010-0000-1F00-000005000000}" name="Above-Moderate"/>
    <tableColumn id="6" xr3:uid="{00000000-0010-0000-1F00-000006000000}" name="Total"/>
    <tableColumn id="7" xr3:uid="{00000000-0010-0000-1F00-000007000000}" name="Total2" dataDxfId="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21" altTextSummary="Projected Needs (Regional Housing Need Allocation) with 7 columns and 6 row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Overcrowded_households" displayName="Overcrowded_households" ref="A4:F24" totalsRowShown="0" tableBorderDxfId="223">
  <tableColumns count="6">
    <tableColumn id="1" xr3:uid="{00000000-0010-0000-0300-000001000000}" name="empty column header"/>
    <tableColumn id="2" xr3:uid="{00000000-0010-0000-0300-000002000000}" name="empty column header2"/>
    <tableColumn id="3" xr3:uid="{00000000-0010-0000-0300-000003000000}" name="empty column header3"/>
    <tableColumn id="4" xr3:uid="{00000000-0010-0000-0300-000004000000}" name="Mono County"/>
    <tableColumn id="5" xr3:uid="{00000000-0010-0000-0300-000005000000}" name="Mammoth Lakes, California"/>
    <tableColumn id="6" xr3:uid="{00000000-0010-0000-0300-000006000000}" name="Unicorporated Area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-3" altTextSummary="Overcrowded Household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ono_county_households_characteristics" displayName="Mono_county_households_characteristics" ref="A5:C30" totalsRowShown="0" headerRowDxfId="222" dataDxfId="220" headerRowBorderDxfId="221" tableBorderDxfId="219">
  <tableColumns count="3">
    <tableColumn id="1" xr3:uid="{00000000-0010-0000-0400-000001000000}" name="Total Households Characteristics" dataDxfId="218"/>
    <tableColumn id="2" xr3:uid="{00000000-0010-0000-0400-000002000000}" name="Number" dataDxfId="217"/>
    <tableColumn id="3" xr3:uid="{00000000-0010-0000-0400-000003000000}" name="Percent of Total Households" dataDxfId="21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-4" altTextSummary="Households by Income Category Paying in Excess of 30% of Income Toward Housing Cost (Overpayment By Income category)- Mono county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Mono_county_renter_households_characteristics" displayName="Mono_county_renter_households_characteristics" ref="E5:G19" totalsRowShown="0" headerRowDxfId="215" dataDxfId="213" headerRowBorderDxfId="214" tableBorderDxfId="212">
  <tableColumns count="3">
    <tableColumn id="1" xr3:uid="{00000000-0010-0000-0500-000001000000}" name="Renter Households Characteristics" dataDxfId="211"/>
    <tableColumn id="2" xr3:uid="{00000000-0010-0000-0500-000002000000}" name="Number" dataDxfId="210"/>
    <tableColumn id="3" xr3:uid="{00000000-0010-0000-0500-000003000000}" name="Percent of Total Households" dataDxfId="209" dataCellStyle="Perc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 -4" altTextSummary="Households by Income Category Paying in Excess of 30% of Income Toward Housing Cost (Overpayment By Income category) mono county - renter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Mono_county_owner_housholds_characteristics" displayName="Mono_county_owner_housholds_characteristics" ref="I5:K19" totalsRowShown="0" headerRowDxfId="208" dataDxfId="206" headerRowBorderDxfId="207" tableBorderDxfId="205">
  <tableColumns count="3">
    <tableColumn id="1" xr3:uid="{00000000-0010-0000-0600-000001000000}" name="Owner Households Characteristics" dataDxfId="204"/>
    <tableColumn id="2" xr3:uid="{00000000-0010-0000-0600-000002000000}" name="Number" dataDxfId="203"/>
    <tableColumn id="3" xr3:uid="{00000000-0010-0000-0600-000003000000}" name="Percent of Total Households" dataDxfId="202" dataCellStyle="Perc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 - 4" altTextSummary="Households by Income Category Paying in Excess of 30% of Income Toward Housing Cost (Overpayment By Income category) mono county-Owner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MammothLakes" displayName="MammothLakes" ref="A35:C58" totalsRowShown="0" headerRowDxfId="201" dataDxfId="199" headerRowBorderDxfId="200" tableBorderDxfId="198">
  <tableColumns count="3">
    <tableColumn id="1" xr3:uid="{00000000-0010-0000-0700-000001000000}" name="Total Households Characteristics" dataDxfId="197"/>
    <tableColumn id="2" xr3:uid="{00000000-0010-0000-0700-000002000000}" name="Number" dataDxfId="196"/>
    <tableColumn id="3" xr3:uid="{00000000-0010-0000-0700-000003000000}" name="Percent of Total Households" dataDxfId="195" dataCellStyle="Perc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-4" altTextSummary="Households by Income Category Paying in Excess of 30% of Income Toward Housing Cost (Overpayment By Income category) mammoth Lake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Mammothlakes_Renter_households_characteristics" displayName="Mammothlakes_Renter_households_characteristics" ref="E35:G49" totalsRowShown="0" headerRowDxfId="194" dataDxfId="192" headerRowBorderDxfId="193" tableBorderDxfId="191">
  <tableColumns count="3">
    <tableColumn id="1" xr3:uid="{00000000-0010-0000-0800-000001000000}" name="Renter Households Characteristics" dataDxfId="190"/>
    <tableColumn id="2" xr3:uid="{00000000-0010-0000-0800-000002000000}" name="Number" dataDxfId="189"/>
    <tableColumn id="3" xr3:uid="{00000000-0010-0000-0800-000003000000}" name="Percent of Total Households" dataDxfId="188" dataCellStyle="Perc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ble 4" altTextSummary="Households by Income Category Paying in Excess of 30% of Income Toward Housing Cost (Overpayment By Income category) mammoth Lakes-Rent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3" Type="http://schemas.openxmlformats.org/officeDocument/2006/relationships/printerSettings" Target="../printerSettings/printerSettings10.bin"/><Relationship Id="rId7" Type="http://schemas.openxmlformats.org/officeDocument/2006/relationships/table" Target="../tables/table26.xml"/><Relationship Id="rId2" Type="http://schemas.openxmlformats.org/officeDocument/2006/relationships/hyperlink" Target="../../../CCS/Nevada/Farmworker/st06_2_007_007.pdf" TargetMode="External"/><Relationship Id="rId1" Type="http://schemas.openxmlformats.org/officeDocument/2006/relationships/hyperlink" Target="../../../CCS/Nevada/Farmworker/st06_2_007_007.pdf" TargetMode="External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drawing" Target="../drawings/drawing1.xml"/><Relationship Id="rId9" Type="http://schemas.openxmlformats.org/officeDocument/2006/relationships/table" Target="../tables/table2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9.xml"/><Relationship Id="rId3" Type="http://schemas.openxmlformats.org/officeDocument/2006/relationships/hyperlink" Target="https://www.hudexchange.info/programs/coc/coc-housing-inventory-count-reports/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../../../CCS/Nevada/Homelessness" TargetMode="External"/><Relationship Id="rId1" Type="http://schemas.openxmlformats.org/officeDocument/2006/relationships/hyperlink" Target="../../../CCS/Nevada/Homelessness" TargetMode="External"/><Relationship Id="rId6" Type="http://schemas.openxmlformats.org/officeDocument/2006/relationships/hyperlink" Target="https://www.hudexchange.info/programs/coc/coc-homeless-populations-and-subpopulations-reports/" TargetMode="External"/><Relationship Id="rId5" Type="http://schemas.openxmlformats.org/officeDocument/2006/relationships/hyperlink" Target="../../../CCS/Nevada/Homelessness/2007-2017-PIT-Counts-by-CoC.xlsx" TargetMode="External"/><Relationship Id="rId4" Type="http://schemas.openxmlformats.org/officeDocument/2006/relationships/hyperlink" Target="http://www.hudhre.info/" TargetMode="External"/><Relationship Id="rId9" Type="http://schemas.openxmlformats.org/officeDocument/2006/relationships/table" Target="../tables/table3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hcd.ca.gov/community-development/housing-element/docs/mono-cou-6th-rhna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ca.gov/Forecasting/Demographics/Estimates/E-5/documents/E-5_2018InternetVersion.xls" TargetMode="External"/><Relationship Id="rId2" Type="http://schemas.openxmlformats.org/officeDocument/2006/relationships/hyperlink" Target="file:///\\hqfiles\Groups\HPD\ELEMENTS\5th%20HE%20Data%20Package%20Survey\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factfinder.census.gov/faces/tableservices/jsf/pages/productview.xhtml?pid=ACS_16_5YR_DP03&amp;prodType=tabl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factfinder.census.gov/faces/tableservices/jsf/pages/productview.xhtml?pid=ACS_16_5YR_B25014&amp;prodType=table" TargetMode="External"/><Relationship Id="rId1" Type="http://schemas.openxmlformats.org/officeDocument/2006/relationships/hyperlink" Target="http://factfinder2.census.gov/faces/nav/jsf/pages/searchresults.xhtml?refresh=t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duser.gov/portal/datasets/cp.html" TargetMode="External"/><Relationship Id="rId13" Type="http://schemas.openxmlformats.org/officeDocument/2006/relationships/table" Target="../tables/table7.xml"/><Relationship Id="rId18" Type="http://schemas.openxmlformats.org/officeDocument/2006/relationships/table" Target="../tables/table12.xml"/><Relationship Id="rId3" Type="http://schemas.openxmlformats.org/officeDocument/2006/relationships/hyperlink" Target="https://www.huduser.gov/portal/datasets/cp.html" TargetMode="External"/><Relationship Id="rId7" Type="http://schemas.openxmlformats.org/officeDocument/2006/relationships/hyperlink" Target="https://www.huduser.gov/portal/datasets/cp.html" TargetMode="External"/><Relationship Id="rId12" Type="http://schemas.openxmlformats.org/officeDocument/2006/relationships/table" Target="../tables/table6.xml"/><Relationship Id="rId17" Type="http://schemas.openxmlformats.org/officeDocument/2006/relationships/table" Target="../tables/table11.xml"/><Relationship Id="rId2" Type="http://schemas.openxmlformats.org/officeDocument/2006/relationships/hyperlink" Target="https://www.huduser.gov/portal/datasets/cp.html" TargetMode="External"/><Relationship Id="rId16" Type="http://schemas.openxmlformats.org/officeDocument/2006/relationships/table" Target="../tables/table10.xml"/><Relationship Id="rId1" Type="http://schemas.openxmlformats.org/officeDocument/2006/relationships/hyperlink" Target="https://www.huduser.gov/portal/datasets/cp.html" TargetMode="External"/><Relationship Id="rId6" Type="http://schemas.openxmlformats.org/officeDocument/2006/relationships/hyperlink" Target="https://www.huduser.gov/portal/datasets/cp.html" TargetMode="External"/><Relationship Id="rId11" Type="http://schemas.openxmlformats.org/officeDocument/2006/relationships/table" Target="../tables/table5.xml"/><Relationship Id="rId5" Type="http://schemas.openxmlformats.org/officeDocument/2006/relationships/hyperlink" Target="https://www.huduser.gov/portal/datasets/cp.html" TargetMode="External"/><Relationship Id="rId15" Type="http://schemas.openxmlformats.org/officeDocument/2006/relationships/table" Target="../tables/table9.xml"/><Relationship Id="rId10" Type="http://schemas.openxmlformats.org/officeDocument/2006/relationships/printerSettings" Target="../printerSettings/printerSettings5.bin"/><Relationship Id="rId19" Type="http://schemas.openxmlformats.org/officeDocument/2006/relationships/table" Target="../tables/table13.xml"/><Relationship Id="rId4" Type="http://schemas.openxmlformats.org/officeDocument/2006/relationships/hyperlink" Target="https://www.huduser.gov/portal/datasets/cp.html" TargetMode="External"/><Relationship Id="rId9" Type="http://schemas.openxmlformats.org/officeDocument/2006/relationships/hyperlink" Target="https://www.huduser.gov/portal/datasets/cp.html" TargetMode="External"/><Relationship Id="rId14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hyperlink" Target="http://factfinder2.census.gov/faces/nav/jsf/pages/searchresults.xhtml?refresh=t" TargetMode="External"/><Relationship Id="rId7" Type="http://schemas.openxmlformats.org/officeDocument/2006/relationships/table" Target="../tables/table15.xml"/><Relationship Id="rId2" Type="http://schemas.openxmlformats.org/officeDocument/2006/relationships/hyperlink" Target="https://factfinder.census.gov/faces/nav/jsf/pages/searchresults.xhtml?refresh=t" TargetMode="External"/><Relationship Id="rId1" Type="http://schemas.openxmlformats.org/officeDocument/2006/relationships/hyperlink" Target="https://factfinder.census.gov/faces/nav/jsf/pages/searchresults.xhtml?refresh=t" TargetMode="External"/><Relationship Id="rId6" Type="http://schemas.openxmlformats.org/officeDocument/2006/relationships/table" Target="../tables/table14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factfinder.census.gov/faces/nav/jsf/pages/searchresults.xhtml?refresh=t" TargetMode="External"/><Relationship Id="rId9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25004&amp;prodType=table" TargetMode="External"/><Relationship Id="rId7" Type="http://schemas.openxmlformats.org/officeDocument/2006/relationships/table" Target="../tables/table19.xml"/><Relationship Id="rId2" Type="http://schemas.openxmlformats.org/officeDocument/2006/relationships/hyperlink" Target="http://www.dof.ca.gov/Forecasting/Demographics/Estimates/E-5/documents/E-5_2018InternetVersion.xls" TargetMode="External"/><Relationship Id="rId1" Type="http://schemas.openxmlformats.org/officeDocument/2006/relationships/hyperlink" Target="http://www.dof.ca.gov/research/demographic/reports/estimates/e-5/2011-20/view.php" TargetMode="External"/><Relationship Id="rId6" Type="http://schemas.openxmlformats.org/officeDocument/2006/relationships/table" Target="../tables/table18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factfinder.census.gov/faces/tableservices/jsf/pages/productview.xhtml?pid=ACS_16_5YR_B25014&amp;prodType=tabl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nav/jsf/pages/searchresults.xhtml?refresh=t" TargetMode="External"/><Relationship Id="rId2" Type="http://schemas.openxmlformats.org/officeDocument/2006/relationships/hyperlink" Target="https://factfinder.census.gov/faces/tableservices/jsf/pages/productview.xhtml?pid=ACS_16_5YR_C18120&amp;prodType=table" TargetMode="External"/><Relationship Id="rId1" Type="http://schemas.openxmlformats.org/officeDocument/2006/relationships/hyperlink" Target="http://www.dds.ca.gov/FactsStats/QuarterlyCounty.cfm" TargetMode="External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dds.ca.gov/FactsStats/docs/CDER_QtrlyReport_Consideration_Limitations.pdf" TargetMode="External"/><Relationship Id="rId1" Type="http://schemas.openxmlformats.org/officeDocument/2006/relationships/hyperlink" Target="http://www.dds.ca.gov/FactsStats/QuarterlyCounty.cfm" TargetMode="Externa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>
      <selection activeCell="A15" sqref="A15"/>
    </sheetView>
  </sheetViews>
  <sheetFormatPr defaultRowHeight="15"/>
  <cols>
    <col min="1" max="1" width="16.5703125" customWidth="1"/>
  </cols>
  <sheetData>
    <row r="1" spans="1:3" ht="16.899999999999999" customHeight="1">
      <c r="A1" s="127" t="s">
        <v>402</v>
      </c>
    </row>
    <row r="2" spans="1:3" ht="19.5">
      <c r="A2" s="183" t="s">
        <v>380</v>
      </c>
    </row>
    <row r="3" spans="1:3">
      <c r="A3" s="20" t="s">
        <v>1</v>
      </c>
    </row>
    <row r="4" spans="1:3">
      <c r="A4" s="20" t="s">
        <v>381</v>
      </c>
    </row>
    <row r="5" spans="1:3">
      <c r="A5" s="20" t="s">
        <v>387</v>
      </c>
    </row>
    <row r="6" spans="1:3">
      <c r="A6" s="20" t="s">
        <v>382</v>
      </c>
    </row>
    <row r="7" spans="1:3">
      <c r="A7" s="20" t="s">
        <v>383</v>
      </c>
    </row>
    <row r="8" spans="1:3">
      <c r="A8" s="126" t="s">
        <v>395</v>
      </c>
    </row>
    <row r="9" spans="1:3">
      <c r="A9" s="20" t="s">
        <v>388</v>
      </c>
    </row>
    <row r="10" spans="1:3">
      <c r="A10" s="20" t="s">
        <v>384</v>
      </c>
    </row>
    <row r="11" spans="1:3">
      <c r="A11" s="126" t="s">
        <v>394</v>
      </c>
    </row>
    <row r="12" spans="1:3">
      <c r="A12" s="20" t="s">
        <v>385</v>
      </c>
    </row>
    <row r="13" spans="1:3">
      <c r="A13" s="126" t="s">
        <v>393</v>
      </c>
      <c r="C13" s="104"/>
    </row>
    <row r="14" spans="1:3">
      <c r="A14" s="126" t="s">
        <v>391</v>
      </c>
      <c r="C14" s="104"/>
    </row>
    <row r="15" spans="1:3">
      <c r="A15" t="s">
        <v>411</v>
      </c>
    </row>
  </sheetData>
  <dataValidations count="2">
    <dataValidation allowBlank="1" showInputMessage="1" showErrorMessage="1" prompt="This sheet contains index of this workbook." sqref="A1" xr:uid="{00000000-0002-0000-0000-000000000000}"/>
    <dataValidation allowBlank="1" showInputMessage="1" showErrorMessage="1" prompt="Index of workbook" sqref="A2" xr:uid="{00000000-0002-0000-0000-000001000000}"/>
  </dataValidations>
  <hyperlinks>
    <hyperlink ref="A3" location="Population!A1" display="Population" xr:uid="{00000000-0004-0000-0000-000000000000}"/>
    <hyperlink ref="A4" location="Employment!A1" display="Employment" xr:uid="{00000000-0004-0000-0000-000001000000}"/>
    <hyperlink ref="A5" location="Overcrowding!A1" display="Overcrowding" xr:uid="{00000000-0004-0000-0000-000002000000}"/>
    <hyperlink ref="A6" location="Overpayment!A1" display="Overpayment" xr:uid="{00000000-0004-0000-0000-000003000000}"/>
    <hyperlink ref="A7" location="Households!A1" display="Households" xr:uid="{00000000-0004-0000-0000-000004000000}"/>
    <hyperlink ref="A8" location="'Housing Stock'!A1" display="Housing Stock" xr:uid="{00000000-0004-0000-0000-000005000000}"/>
    <hyperlink ref="A9" location="Disability!A1" display="Disability" xr:uid="{00000000-0004-0000-0000-000006000000}"/>
    <hyperlink ref="A10" location="Disability_SB812!A1" display="Disability_SB812" xr:uid="{00000000-0004-0000-0000-000007000000}"/>
    <hyperlink ref="A11" location="'Farm Workers'!A1" display="Farm Workers" xr:uid="{00000000-0004-0000-0000-000008000000}"/>
    <hyperlink ref="A12" location="Homeless!A1" display="Homeless" xr:uid="{00000000-0004-0000-0000-000009000000}"/>
    <hyperlink ref="A13" location="' Assisted Units'!A1" display=" Assisted Units" xr:uid="{00000000-0004-0000-0000-00000A000000}"/>
    <hyperlink ref="A14" location="'Projected Needs'!A1" display="Projected Needs" xr:uid="{00000000-0004-0000-0000-00000B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topLeftCell="A27" zoomScaleNormal="100" workbookViewId="0">
      <selection activeCell="B37" sqref="B37"/>
    </sheetView>
  </sheetViews>
  <sheetFormatPr defaultColWidth="8.85546875" defaultRowHeight="15"/>
  <cols>
    <col min="1" max="1" width="27.28515625" style="178" customWidth="1"/>
    <col min="2" max="2" width="29.85546875" style="178" customWidth="1"/>
    <col min="3" max="3" width="25.7109375" style="178" customWidth="1"/>
    <col min="4" max="4" width="25.85546875" style="178" customWidth="1"/>
    <col min="5" max="5" width="21.5703125" style="178" customWidth="1"/>
    <col min="6" max="6" width="23.5703125" style="178" customWidth="1"/>
    <col min="7" max="7" width="21.5703125" style="178" customWidth="1"/>
    <col min="8" max="16384" width="8.85546875" style="178"/>
  </cols>
  <sheetData>
    <row r="1" spans="1:6" ht="19.899999999999999" customHeight="1">
      <c r="A1" s="127" t="s">
        <v>453</v>
      </c>
    </row>
    <row r="2" spans="1:6" ht="18" thickBot="1">
      <c r="A2" s="184" t="s">
        <v>138</v>
      </c>
    </row>
    <row r="3" spans="1:6" ht="15.75" customHeight="1">
      <c r="A3" s="785" t="s">
        <v>327</v>
      </c>
      <c r="B3" s="786"/>
      <c r="C3" s="786"/>
      <c r="D3" s="787"/>
    </row>
    <row r="4" spans="1:6" ht="15.75" customHeight="1" thickBot="1">
      <c r="A4" s="805"/>
      <c r="B4" s="806"/>
      <c r="C4" s="806"/>
      <c r="D4" s="807"/>
    </row>
    <row r="5" spans="1:6" ht="15.75">
      <c r="A5" s="641" t="s">
        <v>13</v>
      </c>
      <c r="B5" s="641" t="s">
        <v>436</v>
      </c>
      <c r="C5" s="641" t="s">
        <v>437</v>
      </c>
      <c r="D5" s="641" t="s">
        <v>438</v>
      </c>
    </row>
    <row r="6" spans="1:6" s="62" customFormat="1" ht="15.75" thickBot="1">
      <c r="A6" s="646" t="s">
        <v>439</v>
      </c>
      <c r="B6" s="647" t="s">
        <v>14</v>
      </c>
      <c r="C6" s="648" t="s">
        <v>15</v>
      </c>
      <c r="D6" s="649" t="s">
        <v>137</v>
      </c>
    </row>
    <row r="7" spans="1:6" s="62" customFormat="1">
      <c r="A7" s="642" t="s">
        <v>328</v>
      </c>
      <c r="B7" s="643">
        <v>27</v>
      </c>
      <c r="C7" s="644">
        <v>165</v>
      </c>
      <c r="D7" s="645">
        <v>1370</v>
      </c>
    </row>
    <row r="8" spans="1:6" s="62" customFormat="1" ht="26.25" customHeight="1">
      <c r="A8" s="650" t="s">
        <v>317</v>
      </c>
      <c r="B8" s="651"/>
      <c r="C8" s="651"/>
      <c r="D8" s="651"/>
      <c r="E8" s="639"/>
      <c r="F8" s="639"/>
    </row>
    <row r="9" spans="1:6">
      <c r="A9" s="292" t="s">
        <v>318</v>
      </c>
    </row>
    <row r="11" spans="1:6" ht="18" thickBot="1">
      <c r="A11" s="184" t="s">
        <v>139</v>
      </c>
    </row>
    <row r="12" spans="1:6">
      <c r="A12" s="785" t="s">
        <v>326</v>
      </c>
      <c r="B12" s="786"/>
      <c r="C12" s="786"/>
      <c r="D12" s="787"/>
    </row>
    <row r="13" spans="1:6" ht="15.75" thickBot="1">
      <c r="A13" s="805"/>
      <c r="B13" s="806"/>
      <c r="C13" s="806"/>
      <c r="D13" s="807"/>
    </row>
    <row r="14" spans="1:6" ht="9.6" customHeight="1">
      <c r="A14" s="655" t="s">
        <v>440</v>
      </c>
      <c r="B14" s="655" t="s">
        <v>441</v>
      </c>
      <c r="C14" s="655" t="s">
        <v>442</v>
      </c>
      <c r="D14" s="655" t="s">
        <v>443</v>
      </c>
    </row>
    <row r="15" spans="1:6" ht="16.5" thickBot="1">
      <c r="A15" s="652" t="s">
        <v>149</v>
      </c>
      <c r="B15" s="656" t="s">
        <v>149</v>
      </c>
      <c r="C15" s="656" t="s">
        <v>149</v>
      </c>
      <c r="D15" s="656" t="s">
        <v>149</v>
      </c>
    </row>
    <row r="16" spans="1:6" ht="15.75" thickBot="1">
      <c r="A16" s="144" t="s">
        <v>390</v>
      </c>
      <c r="B16" s="174" t="s">
        <v>14</v>
      </c>
      <c r="C16" s="175"/>
      <c r="D16" s="653">
        <v>10</v>
      </c>
    </row>
    <row r="17" spans="1:7" ht="15.75" thickBot="1">
      <c r="A17" s="657" t="s">
        <v>390</v>
      </c>
      <c r="B17" s="658" t="s">
        <v>15</v>
      </c>
      <c r="C17" s="659"/>
      <c r="D17" s="660">
        <v>108</v>
      </c>
    </row>
    <row r="18" spans="1:7" ht="15.75" thickBot="1">
      <c r="A18" s="657" t="s">
        <v>390</v>
      </c>
      <c r="B18" s="658" t="s">
        <v>16</v>
      </c>
      <c r="C18" s="659"/>
      <c r="D18" s="661" t="s">
        <v>390</v>
      </c>
    </row>
    <row r="19" spans="1:7" ht="15.75" thickBot="1">
      <c r="A19" s="657" t="s">
        <v>390</v>
      </c>
      <c r="B19" s="662" t="s">
        <v>14</v>
      </c>
      <c r="C19" s="663"/>
      <c r="D19" s="660">
        <v>3</v>
      </c>
    </row>
    <row r="20" spans="1:7" ht="15.75" thickBot="1">
      <c r="A20" s="144" t="s">
        <v>390</v>
      </c>
      <c r="B20" s="176" t="s">
        <v>15</v>
      </c>
      <c r="C20" s="177"/>
      <c r="D20" s="654">
        <v>84</v>
      </c>
    </row>
    <row r="21" spans="1:7" ht="16.5" thickBot="1">
      <c r="A21" s="652" t="s">
        <v>150</v>
      </c>
      <c r="B21" s="656" t="s">
        <v>150</v>
      </c>
      <c r="C21" s="656" t="s">
        <v>150</v>
      </c>
      <c r="D21" s="656" t="s">
        <v>150</v>
      </c>
    </row>
    <row r="22" spans="1:7" ht="15.75" thickBot="1">
      <c r="A22" s="657" t="s">
        <v>390</v>
      </c>
      <c r="B22" s="658" t="s">
        <v>14</v>
      </c>
      <c r="C22" s="659"/>
      <c r="D22" s="664">
        <v>24</v>
      </c>
    </row>
    <row r="23" spans="1:7" ht="15.75" thickBot="1">
      <c r="A23" s="665" t="s">
        <v>390</v>
      </c>
      <c r="B23" s="666" t="s">
        <v>15</v>
      </c>
      <c r="C23" s="667"/>
      <c r="D23" s="668">
        <v>57</v>
      </c>
    </row>
    <row r="24" spans="1:7" ht="24" customHeight="1" thickBot="1">
      <c r="A24" s="669" t="s">
        <v>243</v>
      </c>
      <c r="B24" s="670"/>
      <c r="C24" s="670"/>
      <c r="D24" s="671"/>
    </row>
    <row r="25" spans="1:7" ht="24" customHeight="1">
      <c r="A25" s="672" t="s">
        <v>317</v>
      </c>
      <c r="B25" s="673"/>
      <c r="C25" s="673"/>
      <c r="D25" s="673"/>
    </row>
    <row r="26" spans="1:7">
      <c r="A26" s="292" t="s">
        <v>318</v>
      </c>
    </row>
    <row r="27" spans="1:7">
      <c r="A27" s="292"/>
    </row>
    <row r="28" spans="1:7" ht="18" thickBot="1">
      <c r="A28" s="184" t="s">
        <v>140</v>
      </c>
    </row>
    <row r="29" spans="1:7">
      <c r="A29" s="810" t="s">
        <v>244</v>
      </c>
      <c r="B29" s="811"/>
      <c r="C29" s="811"/>
      <c r="D29" s="811"/>
      <c r="E29" s="811"/>
      <c r="F29" s="811"/>
      <c r="G29" s="812"/>
    </row>
    <row r="30" spans="1:7" ht="15.75">
      <c r="A30" s="813" t="s">
        <v>245</v>
      </c>
      <c r="B30" s="814"/>
      <c r="C30" s="814"/>
      <c r="D30" s="814"/>
      <c r="E30" s="814"/>
      <c r="F30" s="814"/>
      <c r="G30" s="815"/>
    </row>
    <row r="31" spans="1:7">
      <c r="A31" s="675" t="s">
        <v>162</v>
      </c>
      <c r="B31" s="640" t="s">
        <v>246</v>
      </c>
      <c r="C31" s="640" t="s">
        <v>169</v>
      </c>
      <c r="D31" s="674" t="s">
        <v>440</v>
      </c>
      <c r="E31" s="674" t="s">
        <v>441</v>
      </c>
      <c r="F31" s="674" t="s">
        <v>442</v>
      </c>
      <c r="G31" s="674" t="s">
        <v>443</v>
      </c>
    </row>
    <row r="32" spans="1:7">
      <c r="A32" s="288" t="s">
        <v>329</v>
      </c>
      <c r="B32" s="288">
        <v>0</v>
      </c>
      <c r="C32" s="288">
        <v>0</v>
      </c>
      <c r="D32" s="674" t="s">
        <v>419</v>
      </c>
      <c r="E32" s="674" t="s">
        <v>419</v>
      </c>
      <c r="F32" s="674" t="s">
        <v>419</v>
      </c>
      <c r="G32" s="674" t="s">
        <v>419</v>
      </c>
    </row>
    <row r="33" spans="1:7" ht="15.75">
      <c r="A33" s="808" t="s">
        <v>247</v>
      </c>
      <c r="B33" s="809"/>
      <c r="C33" s="809"/>
      <c r="D33" s="809"/>
      <c r="E33" s="809"/>
      <c r="F33" s="809"/>
      <c r="G33" s="816"/>
    </row>
    <row r="34" spans="1:7">
      <c r="A34" s="676" t="s">
        <v>162</v>
      </c>
      <c r="B34" s="677" t="s">
        <v>248</v>
      </c>
      <c r="C34" s="677" t="s">
        <v>249</v>
      </c>
      <c r="D34" s="677" t="s">
        <v>250</v>
      </c>
      <c r="E34" s="677" t="s">
        <v>251</v>
      </c>
      <c r="F34" s="677" t="s">
        <v>252</v>
      </c>
      <c r="G34" s="678" t="s">
        <v>253</v>
      </c>
    </row>
    <row r="35" spans="1:7">
      <c r="A35" s="288" t="s">
        <v>329</v>
      </c>
      <c r="B35" s="288">
        <v>3</v>
      </c>
      <c r="C35" s="288">
        <v>1</v>
      </c>
      <c r="D35" s="288">
        <v>413</v>
      </c>
      <c r="E35" s="332">
        <v>2</v>
      </c>
      <c r="F35" s="332">
        <v>33</v>
      </c>
      <c r="G35" s="288">
        <v>446</v>
      </c>
    </row>
    <row r="36" spans="1:7" ht="15.75">
      <c r="A36" s="808" t="s">
        <v>254</v>
      </c>
      <c r="B36" s="809"/>
      <c r="C36" s="809"/>
      <c r="D36" s="635"/>
      <c r="E36" s="635"/>
      <c r="F36" s="635"/>
      <c r="G36" s="636"/>
    </row>
    <row r="37" spans="1:7">
      <c r="A37" s="679" t="s">
        <v>162</v>
      </c>
      <c r="B37" s="680" t="s">
        <v>255</v>
      </c>
      <c r="C37" s="680" t="s">
        <v>256</v>
      </c>
      <c r="D37" s="635"/>
      <c r="E37" s="635"/>
      <c r="F37" s="635"/>
      <c r="G37" s="636"/>
    </row>
    <row r="38" spans="1:7" ht="15.75" thickBot="1">
      <c r="A38" s="288" t="s">
        <v>329</v>
      </c>
      <c r="B38" s="288">
        <v>0</v>
      </c>
      <c r="C38" s="288">
        <v>0</v>
      </c>
      <c r="D38" s="637"/>
      <c r="E38" s="637"/>
      <c r="F38" s="637"/>
      <c r="G38" s="638"/>
    </row>
    <row r="39" spans="1:7">
      <c r="A39" s="178" t="s">
        <v>411</v>
      </c>
    </row>
  </sheetData>
  <dataConsolidate/>
  <mergeCells count="6">
    <mergeCell ref="A3:D4"/>
    <mergeCell ref="A36:C36"/>
    <mergeCell ref="A29:G29"/>
    <mergeCell ref="A30:G30"/>
    <mergeCell ref="A12:D13"/>
    <mergeCell ref="A33:G33"/>
  </mergeCells>
  <dataValidations count="32">
    <dataValidation allowBlank="1" showInputMessage="1" showErrorMessage="1" prompt="Farm Workers - Table 15" sqref="A2" xr:uid="{00000000-0002-0000-0900-000000000000}"/>
    <dataValidation allowBlank="1" showInputMessage="1" showErrorMessage="1" prompt="Farm Workers - Table 16" sqref="A11" xr:uid="{00000000-0002-0000-0900-000001000000}"/>
    <dataValidation allowBlank="1" showInputMessage="1" showErrorMessage="1" prompt="Farm Workers - Table 17" sqref="A28" xr:uid="{00000000-0002-0000-0900-000002000000}"/>
    <dataValidation allowBlank="1" showInputMessage="1" showErrorMessage="1" prompt="Farmworkers – County-Wide (Mono County)* table 15 data table" sqref="A3:D4" xr:uid="{00000000-0002-0000-0900-000003000000}"/>
    <dataValidation allowBlank="1" showInputMessage="1" showErrorMessage="1" prompt="Farmworkers by Days Worked (Mono County)* table 16 data table" sqref="A12:D13" xr:uid="{00000000-0002-0000-0900-000004000000}"/>
    <dataValidation allowBlank="1" showInputMessage="1" showErrorMessage="1" prompt="Farmworker Housing Units" sqref="A29:G29" xr:uid="{00000000-0002-0000-0900-000005000000}"/>
    <dataValidation allowBlank="1" showInputMessage="1" showErrorMessage="1" prompt="Farmworkers – County-Wide (Mono County)* Data table heading Hired Farm Labor" sqref="A5" xr:uid="{00000000-0002-0000-0900-000006000000}"/>
    <dataValidation allowBlank="1" showInputMessage="1" showErrorMessage="1" prompt="Farmworker Housing Units-  Joe Serna Farm Worker Grant Program" sqref="A30:G30" xr:uid="{00000000-0002-0000-0900-000007000000}"/>
    <dataValidation allowBlank="1" showInputMessage="1" showErrorMessage="1" prompt="This sheet contains 3 tables.Table 15 starts from A5 to D8. Table 16 starts from A15 to D25. Table 17 starts from A32 to G40." sqref="A1" xr:uid="{00000000-0002-0000-0900-000008000000}"/>
    <dataValidation allowBlank="1" showInputMessage="1" showErrorMessage="1" prompt="Farmworkers – County-Wide (Mono County)* Data table heading Hired Farm Labor2" sqref="B5" xr:uid="{00000000-0002-0000-0900-000009000000}"/>
    <dataValidation allowBlank="1" showInputMessage="1" showErrorMessage="1" prompt="Farmworkers – County-Wide (Mono County)* Data table heading Hired Farm Labor3" sqref="C5" xr:uid="{00000000-0002-0000-0900-00000A000000}"/>
    <dataValidation allowBlank="1" showInputMessage="1" showErrorMessage="1" prompt="Farmworkers – County-Wide (Mono County)* Data table heading Hired Farm Labor4" sqref="D5" xr:uid="{00000000-0002-0000-0900-00000B000000}"/>
    <dataValidation allowBlank="1" showInputMessage="1" showErrorMessage="1" prompt="Hired Farm Labor2 sub heading Farms" sqref="B6" xr:uid="{00000000-0002-0000-0900-00000C000000}"/>
    <dataValidation allowBlank="1" showInputMessage="1" showErrorMessage="1" prompt="Hired Farm Labor3 sub heading Workers" sqref="C6" xr:uid="{00000000-0002-0000-0900-00000D000000}"/>
    <dataValidation allowBlank="1" showInputMessage="1" showErrorMessage="1" prompt="Hired Farm Labor4 sub heading $1,000 payroll" sqref="D6" xr:uid="{00000000-0002-0000-0900-00000E000000}"/>
    <dataValidation allowBlank="1" showInputMessage="1" showErrorMessage="1" prompt="Farmworkers by Days Worked (Mono County)* Data table sub heading 150 Days or More" sqref="A15:D15" xr:uid="{00000000-0002-0000-0900-00000F000000}"/>
    <dataValidation allowBlank="1" showInputMessage="1" showErrorMessage="1" prompt="Farmworkers by Days Worked (Mono County)* Data table sub heading 150 Days or More Fewer than 150 Days" sqref="A21:D21" xr:uid="{00000000-0002-0000-0900-000010000000}"/>
    <dataValidation allowBlank="1" showInputMessage="1" showErrorMessage="1" prompt="Joe Serna Farm Worker Grant Program Data table Heading County" sqref="A31" xr:uid="{00000000-0002-0000-0900-000011000000}"/>
    <dataValidation allowBlank="1" showInputMessage="1" showErrorMessage="1" prompt="Joe Serna Farm Worker Grant Program Data table Heading Projects" sqref="B31" xr:uid="{00000000-0002-0000-0900-000012000000}"/>
    <dataValidation allowBlank="1" showInputMessage="1" showErrorMessage="1" prompt="Joe Serna Farm Worker Grant Program Data table Heading Total Units" sqref="C31" xr:uid="{00000000-0002-0000-0900-000013000000}"/>
    <dataValidation allowBlank="1" showInputMessage="1" showErrorMessage="1" prompt="Farmworker Housing Units - Employee Housing Facilities" sqref="A33:G33" xr:uid="{00000000-0002-0000-0900-000014000000}"/>
    <dataValidation allowBlank="1" showInputMessage="1" showErrorMessage="1" prompt="Employee Housing Facilities Data table Heading County" sqref="A34" xr:uid="{00000000-0002-0000-0900-000015000000}"/>
    <dataValidation allowBlank="1" showInputMessage="1" showErrorMessage="1" prompt="Employee Housing Facilities Data table Heading Facilities" sqref="B34" xr:uid="{00000000-0002-0000-0900-000016000000}"/>
    <dataValidation allowBlank="1" showInputMessage="1" showErrorMessage="1" prompt="Employee Housing Facilities Data table Heading Permanent Facilities" sqref="C34" xr:uid="{00000000-0002-0000-0900-000017000000}"/>
    <dataValidation allowBlank="1" showInputMessage="1" showErrorMessage="1" prompt="Employee Housing Facilities Data table Heading # of Permanent Employees" sqref="D34" xr:uid="{00000000-0002-0000-0900-000018000000}"/>
    <dataValidation allowBlank="1" showInputMessage="1" showErrorMessage="1" prompt="Employee Housing Facilities Data table Heading Seasonal Facilities" sqref="E34" xr:uid="{00000000-0002-0000-0900-000019000000}"/>
    <dataValidation allowBlank="1" showInputMessage="1" showErrorMessage="1" prompt="Employee Housing Facilities Data table Heading # of seasonal Employees" sqref="F34" xr:uid="{00000000-0002-0000-0900-00001A000000}"/>
    <dataValidation allowBlank="1" showInputMessage="1" showErrorMessage="1" prompt="Employee Housing Facilities Data table Heading Total Employees" sqref="G34" xr:uid="{00000000-0002-0000-0900-00001B000000}"/>
    <dataValidation allowBlank="1" showInputMessage="1" showErrorMessage="1" prompt="Farmworkers Housing Units - Migrant Centers (Seasonal)" sqref="A36:C36" xr:uid="{00000000-0002-0000-0900-00001C000000}"/>
    <dataValidation allowBlank="1" showInputMessage="1" showErrorMessage="1" prompt="Migrant Centers (Seasonal) Data table Heading County" sqref="A37" xr:uid="{00000000-0002-0000-0900-00001D000000}"/>
    <dataValidation allowBlank="1" showInputMessage="1" showErrorMessage="1" prompt="Migrant Centers (Seasonal) Data table Heading Centers" sqref="B37" xr:uid="{00000000-0002-0000-0900-00001E000000}"/>
    <dataValidation allowBlank="1" showInputMessage="1" showErrorMessage="1" prompt="Migrant Centers (Seasonal) Data table Heading Units" sqref="C37" xr:uid="{00000000-0002-0000-0900-00001F000000}"/>
  </dataValidations>
  <hyperlinks>
    <hyperlink ref="A9" r:id="rId1" xr:uid="{00000000-0004-0000-0900-000000000000}"/>
    <hyperlink ref="A26" r:id="rId2" xr:uid="{00000000-0004-0000-0900-000001000000}"/>
  </hyperlinks>
  <pageMargins left="0.7" right="0.7" top="0.75" bottom="0.75" header="0.3" footer="0.3"/>
  <pageSetup scale="61" orientation="portrait" r:id="rId3"/>
  <headerFooter>
    <oddHeader>&amp;L5th Cycle Housing Element Data Package&amp;CSiskyiou County and the Cities Within</oddHeader>
    <oddFooter>&amp;LHCD-Housing Policy Division (HPD)&amp;CPage &amp;P&amp;R&amp;D</oddFooter>
  </headerFooter>
  <drawing r:id="rId4"/>
  <tableParts count="5">
    <tablePart r:id="rId5"/>
    <tablePart r:id="rId6"/>
    <tablePart r:id="rId7"/>
    <tablePart r:id="rId8"/>
    <tablePart r:id="rId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"/>
  <sheetViews>
    <sheetView topLeftCell="A4" zoomScale="85" zoomScaleNormal="85" workbookViewId="0">
      <selection activeCell="A10" sqref="A10"/>
    </sheetView>
  </sheetViews>
  <sheetFormatPr defaultColWidth="8.85546875" defaultRowHeight="15"/>
  <cols>
    <col min="1" max="1" width="23.5703125" style="178" customWidth="1"/>
    <col min="2" max="2" width="20.7109375" style="178" customWidth="1"/>
    <col min="3" max="3" width="17.42578125" style="178" customWidth="1"/>
    <col min="4" max="4" width="16.42578125" style="178" customWidth="1"/>
    <col min="5" max="5" width="19.28515625" style="178" customWidth="1"/>
    <col min="6" max="6" width="21.28515625" style="178" customWidth="1"/>
    <col min="7" max="7" width="20.28515625" style="178" customWidth="1"/>
    <col min="8" max="16384" width="8.85546875" style="178"/>
  </cols>
  <sheetData>
    <row r="1" spans="1:8" ht="25.9" customHeight="1">
      <c r="A1" s="127" t="s">
        <v>400</v>
      </c>
    </row>
    <row r="2" spans="1:8" ht="18" thickBot="1">
      <c r="A2" s="184" t="s">
        <v>141</v>
      </c>
    </row>
    <row r="3" spans="1:8" ht="39.75" customHeight="1" thickBot="1">
      <c r="A3" s="782" t="s">
        <v>315</v>
      </c>
      <c r="B3" s="783"/>
      <c r="C3" s="783"/>
      <c r="D3" s="783"/>
      <c r="E3" s="784"/>
    </row>
    <row r="4" spans="1:8" ht="23.45" customHeight="1">
      <c r="A4" s="687" t="s">
        <v>24</v>
      </c>
      <c r="B4" s="686" t="s">
        <v>260</v>
      </c>
      <c r="C4" s="686" t="s">
        <v>261</v>
      </c>
      <c r="D4" s="686" t="s">
        <v>262</v>
      </c>
      <c r="E4" s="688" t="s">
        <v>258</v>
      </c>
    </row>
    <row r="5" spans="1:8" ht="35.25" customHeight="1" thickBot="1">
      <c r="A5" s="689" t="s">
        <v>239</v>
      </c>
      <c r="B5" s="690">
        <v>0</v>
      </c>
      <c r="C5" s="690">
        <v>0</v>
      </c>
      <c r="D5" s="690">
        <v>0</v>
      </c>
      <c r="E5" s="691">
        <v>0</v>
      </c>
    </row>
    <row r="6" spans="1:8" ht="29.25" customHeight="1" thickBot="1">
      <c r="A6" s="689" t="s">
        <v>240</v>
      </c>
      <c r="B6" s="690">
        <v>0</v>
      </c>
      <c r="C6" s="690">
        <v>0</v>
      </c>
      <c r="D6" s="690">
        <v>0</v>
      </c>
      <c r="E6" s="691">
        <v>0</v>
      </c>
      <c r="H6" s="276"/>
    </row>
    <row r="7" spans="1:8" ht="28.5" customHeight="1" thickBot="1">
      <c r="A7" s="689" t="s">
        <v>241</v>
      </c>
      <c r="B7" s="690">
        <v>0</v>
      </c>
      <c r="C7" s="690">
        <v>0</v>
      </c>
      <c r="D7" s="690">
        <v>0</v>
      </c>
      <c r="E7" s="691">
        <v>0</v>
      </c>
    </row>
    <row r="8" spans="1:8" ht="28.5" customHeight="1" thickBot="1">
      <c r="A8" s="689" t="s">
        <v>259</v>
      </c>
      <c r="B8" s="690">
        <v>0</v>
      </c>
      <c r="C8" s="690">
        <v>0</v>
      </c>
      <c r="D8" s="690">
        <v>0</v>
      </c>
      <c r="E8" s="691">
        <v>0</v>
      </c>
    </row>
    <row r="9" spans="1:8" ht="28.5" customHeight="1" thickBot="1">
      <c r="A9" s="692" t="s">
        <v>8</v>
      </c>
      <c r="B9" s="693">
        <v>0</v>
      </c>
      <c r="C9" s="693">
        <v>0</v>
      </c>
      <c r="D9" s="693">
        <v>0</v>
      </c>
      <c r="E9" s="694">
        <v>0</v>
      </c>
    </row>
    <row r="10" spans="1:8" ht="15.75" thickBot="1">
      <c r="A10" s="683" t="s">
        <v>367</v>
      </c>
      <c r="B10" s="684"/>
      <c r="C10" s="684"/>
      <c r="D10" s="684"/>
      <c r="E10" s="685"/>
    </row>
    <row r="11" spans="1:8" ht="13.5" customHeight="1" thickBot="1">
      <c r="A11" s="478" t="s">
        <v>263</v>
      </c>
      <c r="B11" s="479"/>
      <c r="C11" s="479"/>
      <c r="D11" s="479"/>
      <c r="E11" s="480"/>
      <c r="F11" s="290"/>
    </row>
    <row r="12" spans="1:8" ht="17.25" customHeight="1">
      <c r="A12" s="682" t="s">
        <v>313</v>
      </c>
      <c r="B12" s="682"/>
      <c r="C12" s="682"/>
      <c r="D12" s="682"/>
      <c r="E12" s="682"/>
      <c r="F12" s="290"/>
    </row>
    <row r="13" spans="1:8">
      <c r="A13" s="681"/>
    </row>
    <row r="14" spans="1:8" ht="18" thickBot="1">
      <c r="A14" s="184" t="s">
        <v>164</v>
      </c>
    </row>
    <row r="15" spans="1:8" ht="15.75" customHeight="1">
      <c r="A15" s="785" t="s">
        <v>316</v>
      </c>
      <c r="B15" s="786"/>
      <c r="C15" s="786"/>
      <c r="D15" s="786"/>
      <c r="E15" s="786"/>
      <c r="F15" s="786"/>
      <c r="G15" s="787"/>
    </row>
    <row r="16" spans="1:8">
      <c r="A16" s="817" t="s">
        <v>392</v>
      </c>
      <c r="B16" s="818"/>
      <c r="C16" s="818"/>
      <c r="D16" s="818"/>
      <c r="E16" s="818"/>
      <c r="F16" s="818"/>
      <c r="G16" s="819"/>
    </row>
    <row r="17" spans="1:7" ht="30" customHeight="1" thickBot="1">
      <c r="A17" s="458" t="s">
        <v>392</v>
      </c>
      <c r="B17" s="577" t="s">
        <v>25</v>
      </c>
      <c r="C17" s="575" t="s">
        <v>444</v>
      </c>
      <c r="D17" s="576" t="s">
        <v>445</v>
      </c>
      <c r="E17" s="577" t="s">
        <v>26</v>
      </c>
      <c r="F17" s="577" t="s">
        <v>446</v>
      </c>
      <c r="G17" s="577" t="s">
        <v>447</v>
      </c>
    </row>
    <row r="18" spans="1:7" ht="15.75" thickBot="1">
      <c r="A18" s="554" t="s">
        <v>415</v>
      </c>
      <c r="B18" s="538">
        <v>2015</v>
      </c>
      <c r="C18" s="538">
        <v>2017</v>
      </c>
      <c r="D18" s="538" t="s">
        <v>289</v>
      </c>
      <c r="E18" s="538">
        <v>2015</v>
      </c>
      <c r="F18" s="538">
        <v>2017</v>
      </c>
      <c r="G18" s="556" t="s">
        <v>289</v>
      </c>
    </row>
    <row r="19" spans="1:7" ht="15.75" thickBot="1">
      <c r="A19" s="120" t="s">
        <v>27</v>
      </c>
      <c r="B19" s="120">
        <v>46</v>
      </c>
      <c r="C19" s="120">
        <v>102</v>
      </c>
      <c r="D19" s="121">
        <f>(C19-B19)/B19</f>
        <v>1.2173913043478262</v>
      </c>
      <c r="E19" s="120">
        <v>7</v>
      </c>
      <c r="F19" s="120">
        <v>19</v>
      </c>
      <c r="G19" s="697">
        <f t="shared" ref="G19:G21" si="0">(F19-E19)/E19</f>
        <v>1.7142857142857142</v>
      </c>
    </row>
    <row r="20" spans="1:7" ht="15.75" thickBot="1">
      <c r="A20" s="689" t="s">
        <v>28</v>
      </c>
      <c r="B20" s="689">
        <v>4</v>
      </c>
      <c r="C20" s="689">
        <v>3</v>
      </c>
      <c r="D20" s="698">
        <f t="shared" ref="D20:D24" si="1">(C20-B20)/B20</f>
        <v>-0.25</v>
      </c>
      <c r="E20" s="689">
        <v>4</v>
      </c>
      <c r="F20" s="689">
        <v>2</v>
      </c>
      <c r="G20" s="699">
        <f t="shared" si="0"/>
        <v>-0.5</v>
      </c>
    </row>
    <row r="21" spans="1:7" ht="15.75" thickBot="1">
      <c r="A21" s="689" t="s">
        <v>29</v>
      </c>
      <c r="B21" s="689">
        <v>42</v>
      </c>
      <c r="C21" s="689">
        <v>99</v>
      </c>
      <c r="D21" s="698">
        <f t="shared" si="1"/>
        <v>1.3571428571428572</v>
      </c>
      <c r="E21" s="689">
        <v>3</v>
      </c>
      <c r="F21" s="689">
        <v>17</v>
      </c>
      <c r="G21" s="699">
        <f t="shared" si="0"/>
        <v>4.666666666666667</v>
      </c>
    </row>
    <row r="22" spans="1:7" ht="33.75" customHeight="1" thickBot="1">
      <c r="A22" s="700" t="s">
        <v>265</v>
      </c>
      <c r="B22" s="701">
        <v>19</v>
      </c>
      <c r="C22" s="701">
        <v>31</v>
      </c>
      <c r="D22" s="698">
        <f t="shared" si="1"/>
        <v>0.63157894736842102</v>
      </c>
      <c r="E22" s="701">
        <v>0</v>
      </c>
      <c r="F22" s="701">
        <v>0</v>
      </c>
      <c r="G22" s="699">
        <f>(F22-E22)</f>
        <v>0</v>
      </c>
    </row>
    <row r="23" spans="1:7" ht="19.5" customHeight="1" thickBot="1">
      <c r="A23" s="702" t="s">
        <v>266</v>
      </c>
      <c r="B23" s="701">
        <v>1</v>
      </c>
      <c r="C23" s="701">
        <v>0</v>
      </c>
      <c r="D23" s="698">
        <f t="shared" si="1"/>
        <v>-1</v>
      </c>
      <c r="E23" s="701">
        <v>0</v>
      </c>
      <c r="F23" s="701">
        <v>0</v>
      </c>
      <c r="G23" s="699">
        <f>(F23-E23)</f>
        <v>0</v>
      </c>
    </row>
    <row r="24" spans="1:7" ht="27.75" customHeight="1" thickBot="1">
      <c r="A24" s="703" t="s">
        <v>267</v>
      </c>
      <c r="B24" s="704">
        <v>18</v>
      </c>
      <c r="C24" s="704">
        <v>31</v>
      </c>
      <c r="D24" s="705">
        <f t="shared" si="1"/>
        <v>0.72222222222222221</v>
      </c>
      <c r="E24" s="704">
        <v>0</v>
      </c>
      <c r="F24" s="704">
        <v>0</v>
      </c>
      <c r="G24" s="706">
        <f>(F24-E24)</f>
        <v>0</v>
      </c>
    </row>
    <row r="25" spans="1:7" ht="27.75" customHeight="1" thickBot="1">
      <c r="A25" s="683" t="s">
        <v>367</v>
      </c>
      <c r="B25" s="684"/>
      <c r="C25" s="684"/>
      <c r="D25" s="684"/>
      <c r="E25" s="684"/>
      <c r="F25" s="684"/>
      <c r="G25" s="685"/>
    </row>
    <row r="26" spans="1:7" ht="15.75" thickBot="1">
      <c r="A26" s="478" t="s">
        <v>264</v>
      </c>
      <c r="B26" s="479"/>
      <c r="C26" s="479"/>
      <c r="D26" s="479"/>
      <c r="E26" s="479"/>
      <c r="F26" s="479"/>
      <c r="G26" s="480"/>
    </row>
    <row r="27" spans="1:7" ht="15.75" customHeight="1">
      <c r="A27" s="695" t="s">
        <v>314</v>
      </c>
      <c r="B27" s="696"/>
      <c r="C27" s="696"/>
      <c r="D27" s="696"/>
      <c r="E27" s="696"/>
      <c r="F27" s="696"/>
      <c r="G27" s="696"/>
    </row>
    <row r="28" spans="1:7">
      <c r="A28" s="178" t="s">
        <v>411</v>
      </c>
    </row>
  </sheetData>
  <mergeCells count="3">
    <mergeCell ref="A3:E3"/>
    <mergeCell ref="A15:G15"/>
    <mergeCell ref="A16:G16"/>
  </mergeCells>
  <dataValidations count="22">
    <dataValidation allowBlank="1" showInputMessage="1" showErrorMessage="1" prompt="Homeless - Table 18" sqref="A2" xr:uid="{00000000-0002-0000-0A00-000000000000}"/>
    <dataValidation allowBlank="1" showInputMessage="1" showErrorMessage="1" prompt="Homeless - Table 19" sqref="A14" xr:uid="{00000000-0002-0000-0A00-000001000000}"/>
    <dataValidation allowBlank="1" showInputMessage="1" showErrorMessage="1" prompt="Homeless Needs* table 19 data table" sqref="A15:G15" xr:uid="{00000000-0002-0000-0A00-000002000000}"/>
    <dataValidation allowBlank="1" showInputMessage="1" showErrorMessage="1" prompt="Homeless Facilities* table 18 data table" sqref="A3:E3" xr:uid="{00000000-0002-0000-0A00-000003000000}"/>
    <dataValidation allowBlank="1" showInputMessage="1" showErrorMessage="1" prompt="Homeless Facilities* Data table heading Facility Type" sqref="A4" xr:uid="{00000000-0002-0000-0A00-000004000000}"/>
    <dataValidation allowBlank="1" showInputMessage="1" showErrorMessage="1" prompt="Homeless Facilities* Data table heading Family Units" sqref="B4" xr:uid="{00000000-0002-0000-0A00-000005000000}"/>
    <dataValidation allowBlank="1" showInputMessage="1" showErrorMessage="1" prompt="Homeless Facilities* Data table heading Family Beds" sqref="C4" xr:uid="{00000000-0002-0000-0A00-000006000000}"/>
    <dataValidation allowBlank="1" showInputMessage="1" showErrorMessage="1" prompt="Homeless Facilities* Data table heading Adult Only Beds" sqref="D4" xr:uid="{00000000-0002-0000-0A00-000007000000}"/>
    <dataValidation allowBlank="1" showInputMessage="1" showErrorMessage="1" prompt="Homeless Facilities* Data table heading Seasonal" sqref="E4" xr:uid="{00000000-0002-0000-0A00-000008000000}"/>
    <dataValidation allowBlank="1" showInputMessage="1" showErrorMessage="1" prompt="Individual sub heading 2015" sqref="B18" xr:uid="{00000000-0002-0000-0A00-000009000000}"/>
    <dataValidation allowBlank="1" showInputMessage="1" showErrorMessage="1" prompt="Individual2 sub heading 2017" sqref="C18" xr:uid="{00000000-0002-0000-0A00-00000A000000}"/>
    <dataValidation allowBlank="1" showInputMessage="1" showErrorMessage="1" prompt="Individual3 sub heading % Change" sqref="D18" xr:uid="{00000000-0002-0000-0A00-00000B000000}"/>
    <dataValidation allowBlank="1" showInputMessage="1" showErrorMessage="1" prompt="Persons in Families sub heading 2015" sqref="E18" xr:uid="{00000000-0002-0000-0A00-00000C000000}"/>
    <dataValidation allowBlank="1" showInputMessage="1" showErrorMessage="1" prompt="Persons in Families2 sub heading 2017" sqref="F18" xr:uid="{00000000-0002-0000-0A00-00000D000000}"/>
    <dataValidation allowBlank="1" showInputMessage="1" showErrorMessage="1" prompt="Persons in Families3 sub heading % Change" sqref="G18" xr:uid="{00000000-0002-0000-0A00-00000E000000}"/>
    <dataValidation allowBlank="1" showInputMessage="1" showErrorMessage="1" prompt="Homeless Needs* Data table heading Individual" sqref="B17" xr:uid="{00000000-0002-0000-0A00-00000F000000}"/>
    <dataValidation allowBlank="1" showInputMessage="1" showErrorMessage="1" prompt="Homeless Needs* Data table heading Persons in Families" sqref="E17" xr:uid="{00000000-0002-0000-0A00-000010000000}"/>
    <dataValidation allowBlank="1" showInputMessage="1" showErrorMessage="1" prompt="This worksheet contains 2 Tables Table 18 start from A3 to E10 and Table 19 start from A16 to G25" sqref="A1" xr:uid="{00000000-0002-0000-0A00-000011000000}"/>
    <dataValidation allowBlank="1" showInputMessage="1" showErrorMessage="1" prompt="Homeless Needs* Data table heading Individual2" sqref="C17" xr:uid="{00000000-0002-0000-0A00-000012000000}"/>
    <dataValidation allowBlank="1" showInputMessage="1" showErrorMessage="1" prompt="Homeless Needs* Data table heading Individual3" sqref="D17" xr:uid="{00000000-0002-0000-0A00-000013000000}"/>
    <dataValidation allowBlank="1" showInputMessage="1" showErrorMessage="1" prompt="Homeless Needs* Data table heading Persons in Families2" sqref="F17" xr:uid="{00000000-0002-0000-0A00-000014000000}"/>
    <dataValidation allowBlank="1" showInputMessage="1" showErrorMessage="1" prompt="Homeless Needs* Data table heading Persons in Families3" sqref="G17" xr:uid="{00000000-0002-0000-0A00-000015000000}"/>
  </dataValidations>
  <hyperlinks>
    <hyperlink ref="A11" r:id="rId1" xr:uid="{00000000-0004-0000-0A00-000000000000}"/>
    <hyperlink ref="A11:E11" r:id="rId2" display="Source:  Continuum of Care or HUD; CoC_HIC_State_CA_2017" xr:uid="{00000000-0004-0000-0A00-000001000000}"/>
    <hyperlink ref="A12" r:id="rId3" xr:uid="{00000000-0004-0000-0A00-000002000000}"/>
    <hyperlink ref="A26" r:id="rId4" display="http://www.hudhre.info/" xr:uid="{00000000-0004-0000-0A00-000003000000}"/>
    <hyperlink ref="A26:G26" r:id="rId5" display="2007-2017-PIT-Counts-by-CoC" xr:uid="{00000000-0004-0000-0A00-000004000000}"/>
    <hyperlink ref="A27" r:id="rId6" xr:uid="{00000000-0004-0000-0A00-000005000000}"/>
  </hyperlinks>
  <pageMargins left="0.7" right="0.7" top="0.75" bottom="0.75" header="0.3" footer="0.3"/>
  <pageSetup scale="61" orientation="portrait" r:id="rId7"/>
  <headerFooter>
    <oddHeader>&amp;L5th Cycle Housing Element Data Package&amp;CSiskyiou County and the Cities Within</oddHeader>
    <oddFooter>&amp;LHCD-Housing Policy Division (HPD)&amp;CPage &amp;P&amp;R&amp;D</oddFooter>
  </headerFooter>
  <ignoredErrors>
    <ignoredError sqref="D18" calculatedColumn="1"/>
  </ignoredErrors>
  <tableParts count="2">
    <tablePart r:id="rId8"/>
    <tablePart r:id="rId9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15"/>
  <sheetViews>
    <sheetView zoomScaleNormal="100" workbookViewId="0">
      <selection activeCell="A10" sqref="A10:B14"/>
    </sheetView>
  </sheetViews>
  <sheetFormatPr defaultColWidth="21.85546875" defaultRowHeight="15"/>
  <cols>
    <col min="1" max="1" width="30.42578125" style="178" customWidth="1"/>
    <col min="2" max="2" width="34.5703125" style="178" customWidth="1"/>
    <col min="3" max="3" width="55.5703125" style="178" bestFit="1" customWidth="1"/>
    <col min="4" max="4" width="16.42578125" style="178" bestFit="1" customWidth="1"/>
    <col min="5" max="6" width="12.85546875" style="178" customWidth="1"/>
    <col min="7" max="7" width="18.28515625" style="178" customWidth="1"/>
    <col min="8" max="8" width="14.42578125" style="178" customWidth="1"/>
    <col min="9" max="9" width="28.28515625" style="178" customWidth="1"/>
    <col min="10" max="10" width="12.42578125" style="178" customWidth="1"/>
    <col min="11" max="11" width="17.28515625" style="178" customWidth="1"/>
    <col min="12" max="12" width="31.7109375" style="178" customWidth="1"/>
    <col min="13" max="13" width="20.28515625" style="178" customWidth="1"/>
    <col min="14" max="14" width="46" style="178" bestFit="1" customWidth="1"/>
    <col min="15" max="16384" width="21.85546875" style="178"/>
  </cols>
  <sheetData>
    <row r="1" spans="1:30" ht="20.45" customHeight="1">
      <c r="A1" s="127" t="s">
        <v>401</v>
      </c>
    </row>
    <row r="2" spans="1:30" ht="17.25">
      <c r="A2" s="184" t="s">
        <v>257</v>
      </c>
    </row>
    <row r="3" spans="1:30" s="709" customFormat="1" ht="18.75">
      <c r="A3" s="820" t="s">
        <v>290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707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</row>
    <row r="4" spans="1:30" s="711" customFormat="1" ht="44.1" customHeight="1">
      <c r="A4" s="713" t="s">
        <v>291</v>
      </c>
      <c r="B4" s="714" t="s">
        <v>292</v>
      </c>
      <c r="C4" s="714" t="s">
        <v>293</v>
      </c>
      <c r="D4" s="714" t="s">
        <v>285</v>
      </c>
      <c r="E4" s="714" t="s">
        <v>294</v>
      </c>
      <c r="F4" s="714" t="s">
        <v>162</v>
      </c>
      <c r="G4" s="714" t="s">
        <v>295</v>
      </c>
      <c r="H4" s="714" t="s">
        <v>169</v>
      </c>
      <c r="I4" s="715" t="s">
        <v>296</v>
      </c>
      <c r="J4" s="714" t="s">
        <v>297</v>
      </c>
      <c r="K4" s="714" t="s">
        <v>304</v>
      </c>
      <c r="L4" s="714" t="s">
        <v>298</v>
      </c>
      <c r="M4" s="716" t="s">
        <v>299</v>
      </c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</row>
    <row r="5" spans="1:30" s="712" customFormat="1" ht="15.75">
      <c r="A5" s="717" t="s">
        <v>368</v>
      </c>
      <c r="B5" s="718" t="s">
        <v>369</v>
      </c>
      <c r="C5" s="718" t="s">
        <v>370</v>
      </c>
      <c r="D5" s="718" t="s">
        <v>330</v>
      </c>
      <c r="E5" s="859">
        <v>93546</v>
      </c>
      <c r="F5" s="719" t="s">
        <v>329</v>
      </c>
      <c r="G5" s="720">
        <v>29</v>
      </c>
      <c r="H5" s="720">
        <v>30</v>
      </c>
      <c r="I5" s="720">
        <v>2051</v>
      </c>
      <c r="J5" s="718" t="s">
        <v>142</v>
      </c>
      <c r="K5" s="721"/>
      <c r="L5" s="721"/>
      <c r="M5" s="722"/>
    </row>
    <row r="6" spans="1:30" s="712" customFormat="1" ht="15.75">
      <c r="A6" s="717" t="s">
        <v>371</v>
      </c>
      <c r="B6" s="718" t="s">
        <v>372</v>
      </c>
      <c r="C6" s="718" t="s">
        <v>373</v>
      </c>
      <c r="D6" s="718" t="s">
        <v>374</v>
      </c>
      <c r="E6" s="859">
        <v>93546</v>
      </c>
      <c r="F6" s="719" t="s">
        <v>329</v>
      </c>
      <c r="G6" s="720">
        <v>30</v>
      </c>
      <c r="H6" s="720">
        <v>31</v>
      </c>
      <c r="I6" s="720">
        <v>2062</v>
      </c>
      <c r="J6" s="718" t="s">
        <v>142</v>
      </c>
      <c r="K6" s="721"/>
      <c r="L6" s="721"/>
      <c r="M6" s="722"/>
    </row>
    <row r="7" spans="1:30" s="712" customFormat="1" ht="15.75">
      <c r="A7" s="723" t="s">
        <v>375</v>
      </c>
      <c r="B7" s="724" t="s">
        <v>376</v>
      </c>
      <c r="C7" s="724" t="s">
        <v>377</v>
      </c>
      <c r="D7" s="724" t="s">
        <v>330</v>
      </c>
      <c r="E7" s="860">
        <v>93546</v>
      </c>
      <c r="F7" s="725" t="s">
        <v>329</v>
      </c>
      <c r="G7" s="726">
        <v>47</v>
      </c>
      <c r="H7" s="726">
        <v>48</v>
      </c>
      <c r="I7" s="726">
        <v>2061</v>
      </c>
      <c r="J7" s="724" t="s">
        <v>142</v>
      </c>
      <c r="K7" s="727"/>
      <c r="L7" s="727"/>
      <c r="M7" s="728"/>
    </row>
    <row r="8" spans="1:30" ht="18.75">
      <c r="A8" s="11"/>
    </row>
    <row r="9" spans="1:30">
      <c r="A9" s="16" t="s">
        <v>170</v>
      </c>
      <c r="B9" s="16" t="s">
        <v>171</v>
      </c>
    </row>
    <row r="10" spans="1:30">
      <c r="A10" s="75" t="s">
        <v>166</v>
      </c>
      <c r="B10" s="179" t="s">
        <v>172</v>
      </c>
      <c r="C10" s="179"/>
    </row>
    <row r="11" spans="1:30">
      <c r="A11" s="75" t="s">
        <v>167</v>
      </c>
      <c r="B11" s="179" t="s">
        <v>173</v>
      </c>
      <c r="C11" s="179"/>
    </row>
    <row r="12" spans="1:30">
      <c r="A12" s="75" t="s">
        <v>174</v>
      </c>
      <c r="B12" s="179" t="s">
        <v>175</v>
      </c>
      <c r="C12" s="179"/>
    </row>
    <row r="13" spans="1:30">
      <c r="A13" s="75" t="s">
        <v>168</v>
      </c>
      <c r="B13" s="179" t="s">
        <v>176</v>
      </c>
      <c r="C13" s="179"/>
    </row>
    <row r="14" spans="1:30">
      <c r="A14" s="75" t="s">
        <v>177</v>
      </c>
      <c r="B14" s="179" t="s">
        <v>178</v>
      </c>
      <c r="C14" s="179"/>
    </row>
    <row r="15" spans="1:30">
      <c r="A15" s="75" t="s">
        <v>411</v>
      </c>
    </row>
  </sheetData>
  <mergeCells count="1">
    <mergeCell ref="A3:L3"/>
  </mergeCells>
  <dataValidations count="18">
    <dataValidation allowBlank="1" showInputMessage="1" showErrorMessage="1" prompt="Assisted Units - Table 20" sqref="A2" xr:uid="{00000000-0002-0000-0B00-000000000000}"/>
    <dataValidation allowBlank="1" showInputMessage="1" showErrorMessage="1" prompt="LITHC Assisted -table 20 data table" sqref="A3:L3" xr:uid="{00000000-0002-0000-0B00-000001000000}"/>
    <dataValidation allowBlank="1" showInputMessage="1" showErrorMessage="1" prompt="LITHC Assisted Data table heading LIHTC App Number" sqref="A4" xr:uid="{00000000-0002-0000-0B00-000002000000}"/>
    <dataValidation allowBlank="1" showInputMessage="1" showErrorMessage="1" prompt="LITHC Assisted Data table heading Name" sqref="B4" xr:uid="{00000000-0002-0000-0B00-000003000000}"/>
    <dataValidation allowBlank="1" showInputMessage="1" showErrorMessage="1" prompt="LITHC Assisted Data table heading Address" sqref="C4" xr:uid="{00000000-0002-0000-0B00-000004000000}"/>
    <dataValidation allowBlank="1" showInputMessage="1" showErrorMessage="1" prompt="LITHC Assisted Data table heading City " sqref="D4" xr:uid="{00000000-0002-0000-0B00-000005000000}"/>
    <dataValidation allowBlank="1" showInputMessage="1" showErrorMessage="1" prompt="LITHC Assisted Data table heading Zip Code" sqref="E4" xr:uid="{00000000-0002-0000-0B00-000006000000}"/>
    <dataValidation allowBlank="1" showInputMessage="1" showErrorMessage="1" prompt="LITHC Assisted Data table heading County " sqref="F4" xr:uid="{00000000-0002-0000-0B00-000007000000}"/>
    <dataValidation allowBlank="1" showInputMessage="1" showErrorMessage="1" prompt="LITHC Assisted Data table heading Affordable Units" sqref="G4" xr:uid="{00000000-0002-0000-0B00-000008000000}"/>
    <dataValidation allowBlank="1" showInputMessage="1" showErrorMessage="1" prompt="LITHC Assisted Data table heading Total Units" sqref="H4" xr:uid="{00000000-0002-0000-0B00-000009000000}"/>
    <dataValidation allowBlank="1" showInputMessage="1" showErrorMessage="1" prompt="LITHC Assisted Data table heading Earliest Date of Conversion" sqref="I4" xr:uid="{00000000-0002-0000-0B00-00000A000000}"/>
    <dataValidation allowBlank="1" showInputMessage="1" showErrorMessage="1" prompt="LITHC Assisted Data table heading Risk Level" sqref="J4" xr:uid="{00000000-0002-0000-0B00-00000B000000}"/>
    <dataValidation allowBlank="1" showInputMessage="1" showErrorMessage="1" prompt="LITHC Assisted Data table heading HUD Match" sqref="K4" xr:uid="{00000000-0002-0000-0B00-00000C000000}"/>
    <dataValidation allowBlank="1" showInputMessage="1" showErrorMessage="1" prompt="LITHC Assisted Data table heading USDA Match" sqref="L4" xr:uid="{00000000-0002-0000-0B00-00000D000000}"/>
    <dataValidation allowBlank="1" showInputMessage="1" showErrorMessage="1" prompt="LITHC Assisted Data table heading Notes" sqref="M4" xr:uid="{00000000-0002-0000-0B00-00000E000000}"/>
    <dataValidation allowBlank="1" showInputMessage="1" showErrorMessage="1" prompt="This worksheet contains 1 Table Table 20 start from A3 to M7" sqref="A1" xr:uid="{00000000-0002-0000-0B00-00000F000000}"/>
    <dataValidation allowBlank="1" showInputMessage="1" showErrorMessage="1" prompt="Risk Level" sqref="A9" xr:uid="{CEEFFC32-60EF-4403-8786-047891C37552}"/>
    <dataValidation allowBlank="1" showInputMessage="1" showErrorMessage="1" prompt="Definition" sqref="B9" xr:uid="{013795CF-F98E-430E-BF4E-97D3BB2F21D3}"/>
  </dataValidations>
  <pageMargins left="0.75" right="0.75" top="1" bottom="1" header="0.5" footer="0.5"/>
  <pageSetup scale="47" pageOrder="overThenDown" orientation="landscape" horizontalDpi="4294967292" verticalDpi="4294967292" r:id="rId1"/>
  <headerFooter>
    <oddHeader>&amp;L5ht Housing Element Data Package&amp;CSiskyiou County and the Cities Within</oddHeader>
    <oddFooter>&amp;LHCD-Housing Policy Division (HPD)&amp;CPage &amp;P&amp;R&amp;D</oddFooter>
  </headerFooter>
  <colBreaks count="2" manualBreakCount="2">
    <brk id="14" max="1048575" man="1"/>
    <brk id="19" max="1048575" man="1"/>
  </colBreaks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"/>
  <sheetViews>
    <sheetView zoomScaleNormal="100" workbookViewId="0"/>
  </sheetViews>
  <sheetFormatPr defaultColWidth="8.85546875" defaultRowHeight="15"/>
  <cols>
    <col min="1" max="1" width="26.85546875" style="178" customWidth="1"/>
    <col min="2" max="2" width="14.140625" style="178" customWidth="1"/>
    <col min="3" max="3" width="15.140625" style="178" customWidth="1"/>
    <col min="4" max="4" width="17.85546875" style="178" customWidth="1"/>
    <col min="5" max="5" width="18.7109375" style="178" customWidth="1"/>
    <col min="6" max="6" width="13.85546875" style="178" customWidth="1"/>
    <col min="7" max="7" width="11.85546875" style="178" customWidth="1"/>
    <col min="8" max="16384" width="8.85546875" style="178"/>
  </cols>
  <sheetData>
    <row r="1" spans="1:7" ht="27.6" customHeight="1">
      <c r="A1" s="127" t="s">
        <v>452</v>
      </c>
    </row>
    <row r="2" spans="1:7" ht="21.75" customHeight="1" thickBot="1">
      <c r="A2" s="184" t="s">
        <v>302</v>
      </c>
    </row>
    <row r="3" spans="1:7" ht="39" customHeight="1" thickBot="1">
      <c r="A3" s="822" t="s">
        <v>159</v>
      </c>
      <c r="B3" s="823"/>
      <c r="C3" s="824"/>
      <c r="D3" s="824"/>
      <c r="E3" s="824"/>
      <c r="F3" s="824"/>
      <c r="G3" s="825"/>
    </row>
    <row r="4" spans="1:7" ht="15.75" customHeight="1" thickBot="1">
      <c r="A4" s="735" t="s">
        <v>155</v>
      </c>
      <c r="B4" s="736" t="s">
        <v>156</v>
      </c>
      <c r="C4" s="736" t="s">
        <v>142</v>
      </c>
      <c r="D4" s="736" t="s">
        <v>143</v>
      </c>
      <c r="E4" s="736" t="s">
        <v>157</v>
      </c>
      <c r="F4" s="737" t="s">
        <v>8</v>
      </c>
      <c r="G4" s="737" t="s">
        <v>420</v>
      </c>
    </row>
    <row r="5" spans="1:7" ht="30" customHeight="1" thickBot="1">
      <c r="A5" s="738" t="s">
        <v>328</v>
      </c>
      <c r="B5" s="738">
        <v>39</v>
      </c>
      <c r="C5" s="739">
        <v>46</v>
      </c>
      <c r="D5" s="738">
        <v>55</v>
      </c>
      <c r="E5" s="740">
        <v>100</v>
      </c>
      <c r="F5" s="741">
        <v>240</v>
      </c>
      <c r="G5" s="742"/>
    </row>
    <row r="6" spans="1:7" ht="30" customHeight="1" thickBot="1">
      <c r="A6" s="165" t="s">
        <v>330</v>
      </c>
      <c r="B6" s="165">
        <v>26</v>
      </c>
      <c r="C6" s="181">
        <v>30</v>
      </c>
      <c r="D6" s="165">
        <v>34</v>
      </c>
      <c r="E6" s="165">
        <v>65</v>
      </c>
      <c r="F6" s="182">
        <v>155</v>
      </c>
      <c r="G6" s="730"/>
    </row>
    <row r="7" spans="1:7" ht="30" customHeight="1" thickBot="1">
      <c r="A7" s="729" t="s">
        <v>158</v>
      </c>
      <c r="B7" s="166">
        <v>0.16800000000000001</v>
      </c>
      <c r="C7" s="166">
        <v>0.191</v>
      </c>
      <c r="D7" s="166">
        <v>0.218</v>
      </c>
      <c r="E7" s="166">
        <v>0.42399999999999999</v>
      </c>
      <c r="F7" s="166">
        <v>1</v>
      </c>
      <c r="G7" s="731">
        <v>0.64600000000000002</v>
      </c>
    </row>
    <row r="8" spans="1:7" ht="30.75" thickBot="1">
      <c r="A8" s="165" t="s">
        <v>334</v>
      </c>
      <c r="B8" s="165">
        <v>13</v>
      </c>
      <c r="C8" s="165">
        <v>16</v>
      </c>
      <c r="D8" s="165">
        <v>21</v>
      </c>
      <c r="E8" s="165">
        <v>35</v>
      </c>
      <c r="F8" s="180">
        <v>85</v>
      </c>
      <c r="G8" s="730"/>
    </row>
    <row r="9" spans="1:7" ht="33" customHeight="1" thickBot="1">
      <c r="A9" s="732" t="s">
        <v>158</v>
      </c>
      <c r="B9" s="733">
        <v>0.153</v>
      </c>
      <c r="C9" s="733">
        <v>0.188</v>
      </c>
      <c r="D9" s="733">
        <v>0.247</v>
      </c>
      <c r="E9" s="733">
        <v>0.41199999999999998</v>
      </c>
      <c r="F9" s="733">
        <v>1</v>
      </c>
      <c r="G9" s="734">
        <v>0.35399999999999998</v>
      </c>
    </row>
    <row r="10" spans="1:7" ht="75">
      <c r="A10" s="856" t="s">
        <v>379</v>
      </c>
      <c r="B10" s="857"/>
      <c r="C10" s="288"/>
      <c r="D10" s="857"/>
      <c r="E10" s="288"/>
      <c r="F10" s="288"/>
      <c r="G10" s="858"/>
    </row>
    <row r="11" spans="1:7">
      <c r="A11" s="743" t="s">
        <v>165</v>
      </c>
      <c r="B11" s="744"/>
      <c r="C11" s="179"/>
      <c r="D11" s="179"/>
      <c r="E11" s="179"/>
      <c r="F11" s="179"/>
      <c r="G11" s="179"/>
    </row>
    <row r="12" spans="1:7">
      <c r="A12" s="178" t="s">
        <v>411</v>
      </c>
    </row>
  </sheetData>
  <mergeCells count="1">
    <mergeCell ref="A3:G3"/>
  </mergeCells>
  <dataValidations count="10">
    <dataValidation allowBlank="1" showInputMessage="1" showErrorMessage="1" prompt="Projected Needs Table 21" sqref="A2" xr:uid="{00000000-0002-0000-0C00-000000000000}"/>
    <dataValidation allowBlank="1" showInputMessage="1" showErrorMessage="1" prompt="Projected Needs (Regional Housing Need Allocation) -Table 21 data table" sqref="A3:G3" xr:uid="{00000000-0002-0000-0C00-000001000000}"/>
    <dataValidation allowBlank="1" showInputMessage="1" showErrorMessage="1" prompt="Projected Needs (Regional Housing Need Allocation) Data table heading Jurisdiction" sqref="A4" xr:uid="{00000000-0002-0000-0C00-000002000000}"/>
    <dataValidation allowBlank="1" showInputMessage="1" showErrorMessage="1" prompt="Projected Needs (Regional Housing Need Allocation) Data table heading Very-Low" sqref="B4" xr:uid="{00000000-0002-0000-0C00-000003000000}"/>
    <dataValidation allowBlank="1" showInputMessage="1" showErrorMessage="1" prompt="Projected Needs (Regional Housing Need Allocation) Data table heading Low" sqref="C4" xr:uid="{00000000-0002-0000-0C00-000004000000}"/>
    <dataValidation allowBlank="1" showInputMessage="1" showErrorMessage="1" prompt="Projected Needs (Regional Housing Need Allocation) Data table heading Moderate" sqref="D4" xr:uid="{00000000-0002-0000-0C00-000005000000}"/>
    <dataValidation allowBlank="1" showInputMessage="1" showErrorMessage="1" prompt="Projected Needs (Regional Housing Need Allocation) Data table heading Above-Moderate" sqref="E4" xr:uid="{00000000-0002-0000-0C00-000006000000}"/>
    <dataValidation allowBlank="1" showInputMessage="1" showErrorMessage="1" prompt="This worksheet contains 1 Table ,Table 21 start from A3 to G11" sqref="A1" xr:uid="{00000000-0002-0000-0C00-000007000000}"/>
    <dataValidation allowBlank="1" showInputMessage="1" showErrorMessage="1" prompt="Projected Needs (Regional Housing Need Allocation) Data table heading Total" sqref="F4" xr:uid="{00000000-0002-0000-0C00-000008000000}"/>
    <dataValidation allowBlank="1" showInputMessage="1" showErrorMessage="1" prompt="Projected Needs (Regional Housing Need Allocation) Data table heading Total2" sqref="G4" xr:uid="{00000000-0002-0000-0C00-000009000000}"/>
  </dataValidations>
  <hyperlinks>
    <hyperlink ref="A10" r:id="rId1" xr:uid="{00000000-0004-0000-0C00-000000000000}"/>
  </hyperlinks>
  <pageMargins left="0.7" right="0.7" top="0.75" bottom="0.75" header="0.3" footer="0.3"/>
  <pageSetup scale="61" orientation="portrait" r:id="rId2"/>
  <headerFooter>
    <oddHeader>&amp;L5th Cycle Housing Element Data Package&amp;CSiskyiou County and the Cities Within</oddHeader>
    <oddFooter>&amp;LHCD-Housing Policy Division (HPD)&amp;CPage &amp;P&amp;R&amp;D</oddFooter>
  </headerFooter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9"/>
  <sheetViews>
    <sheetView topLeftCell="A4" workbookViewId="0">
      <selection activeCell="P19" sqref="P19"/>
    </sheetView>
  </sheetViews>
  <sheetFormatPr defaultColWidth="9.140625" defaultRowHeight="15"/>
  <cols>
    <col min="1" max="1" width="25.7109375" style="18" customWidth="1"/>
    <col min="2" max="2" width="15.140625" style="18" customWidth="1"/>
    <col min="3" max="3" width="13.7109375" style="18" customWidth="1"/>
    <col min="4" max="4" width="9.140625" style="18"/>
    <col min="5" max="5" width="11.28515625" style="18" customWidth="1"/>
    <col min="6" max="16384" width="9.140625" style="18"/>
  </cols>
  <sheetData>
    <row r="1" spans="1:15">
      <c r="A1" s="18" t="s">
        <v>111</v>
      </c>
      <c r="B1" s="20" t="s">
        <v>112</v>
      </c>
    </row>
    <row r="2" spans="1:15" s="47" customFormat="1">
      <c r="A2" s="47" t="s">
        <v>113</v>
      </c>
    </row>
    <row r="3" spans="1:15" s="47" customFormat="1">
      <c r="A3" s="47" t="s">
        <v>114</v>
      </c>
    </row>
    <row r="4" spans="1:15" s="47" customFormat="1">
      <c r="A4" s="47" t="s">
        <v>115</v>
      </c>
    </row>
    <row r="5" spans="1:15" s="47" customFormat="1">
      <c r="A5" s="47" t="s">
        <v>116</v>
      </c>
    </row>
    <row r="6" spans="1:15" s="19" customFormat="1">
      <c r="A6" s="28"/>
      <c r="B6" s="826" t="s">
        <v>96</v>
      </c>
      <c r="C6" s="827"/>
      <c r="D6" s="827"/>
      <c r="E6" s="828" t="s">
        <v>97</v>
      </c>
      <c r="F6" s="829"/>
      <c r="G6" s="829"/>
      <c r="H6" s="829"/>
      <c r="I6" s="829"/>
      <c r="J6" s="829"/>
      <c r="K6" s="830"/>
      <c r="L6" s="30"/>
      <c r="M6" s="32"/>
      <c r="N6" s="22"/>
      <c r="O6" s="22"/>
    </row>
    <row r="7" spans="1:15" ht="51.75">
      <c r="A7" s="29" t="s">
        <v>98</v>
      </c>
      <c r="B7" s="27" t="s">
        <v>8</v>
      </c>
      <c r="C7" s="26" t="s">
        <v>99</v>
      </c>
      <c r="D7" s="26" t="s">
        <v>100</v>
      </c>
      <c r="E7" s="25" t="s">
        <v>8</v>
      </c>
      <c r="F7" s="23" t="s">
        <v>101</v>
      </c>
      <c r="G7" s="23" t="s">
        <v>102</v>
      </c>
      <c r="H7" s="23" t="s">
        <v>103</v>
      </c>
      <c r="I7" s="23" t="s">
        <v>104</v>
      </c>
      <c r="J7" s="23" t="s">
        <v>105</v>
      </c>
      <c r="K7" s="24" t="s">
        <v>106</v>
      </c>
      <c r="L7" s="31" t="s">
        <v>107</v>
      </c>
      <c r="M7" s="33" t="s">
        <v>108</v>
      </c>
      <c r="N7" s="22"/>
      <c r="O7" s="22"/>
    </row>
    <row r="8" spans="1:15">
      <c r="A8" s="37" t="s">
        <v>32</v>
      </c>
      <c r="B8" s="21">
        <v>2010</v>
      </c>
      <c r="C8" s="35"/>
      <c r="D8" s="35"/>
      <c r="E8" s="35"/>
      <c r="F8" s="35"/>
      <c r="G8" s="35"/>
      <c r="H8" s="35"/>
      <c r="I8" s="35"/>
      <c r="J8" s="35"/>
      <c r="K8" s="35"/>
      <c r="L8" s="40" t="s">
        <v>109</v>
      </c>
      <c r="M8" s="44"/>
      <c r="N8" s="46"/>
      <c r="O8" s="36"/>
    </row>
    <row r="9" spans="1:15">
      <c r="A9" s="38" t="s">
        <v>33</v>
      </c>
      <c r="B9" s="35">
        <v>185</v>
      </c>
      <c r="C9" s="35">
        <v>185</v>
      </c>
      <c r="D9" s="35">
        <v>0</v>
      </c>
      <c r="E9" s="35">
        <v>108</v>
      </c>
      <c r="F9" s="35">
        <v>90</v>
      </c>
      <c r="G9" s="35">
        <v>12</v>
      </c>
      <c r="H9" s="35">
        <v>6</v>
      </c>
      <c r="I9" s="35">
        <v>0</v>
      </c>
      <c r="J9" s="35">
        <v>0</v>
      </c>
      <c r="K9" s="35">
        <v>85</v>
      </c>
      <c r="L9" s="41">
        <v>0.21296296296296291</v>
      </c>
      <c r="M9" s="44">
        <v>2.1760000000000002</v>
      </c>
      <c r="N9" s="46"/>
      <c r="O9" s="36"/>
    </row>
    <row r="10" spans="1:15">
      <c r="A10" s="38" t="s">
        <v>34</v>
      </c>
      <c r="B10" s="35">
        <v>7918</v>
      </c>
      <c r="C10" s="35">
        <v>3746</v>
      </c>
      <c r="D10" s="35">
        <v>4172</v>
      </c>
      <c r="E10" s="35">
        <v>1635</v>
      </c>
      <c r="F10" s="35">
        <v>1447</v>
      </c>
      <c r="G10" s="35">
        <v>31</v>
      </c>
      <c r="H10" s="35">
        <v>0</v>
      </c>
      <c r="I10" s="35">
        <v>104</v>
      </c>
      <c r="J10" s="35">
        <v>53</v>
      </c>
      <c r="K10" s="35">
        <v>1466</v>
      </c>
      <c r="L10" s="41">
        <v>0.10336391437308867</v>
      </c>
      <c r="M10" s="44">
        <v>2.5550000000000002</v>
      </c>
      <c r="N10" s="46"/>
      <c r="O10" s="36"/>
    </row>
    <row r="11" spans="1:15">
      <c r="A11" s="38" t="s">
        <v>35</v>
      </c>
      <c r="B11" s="35">
        <v>4651</v>
      </c>
      <c r="C11" s="35">
        <v>4423</v>
      </c>
      <c r="D11" s="35">
        <v>228</v>
      </c>
      <c r="E11" s="35">
        <v>2309</v>
      </c>
      <c r="F11" s="35">
        <v>1427</v>
      </c>
      <c r="G11" s="35">
        <v>134</v>
      </c>
      <c r="H11" s="35">
        <v>288</v>
      </c>
      <c r="I11" s="35">
        <v>252</v>
      </c>
      <c r="J11" s="35">
        <v>208</v>
      </c>
      <c r="K11" s="35">
        <v>2065</v>
      </c>
      <c r="L11" s="41">
        <v>0.10567345171069731</v>
      </c>
      <c r="M11" s="44">
        <v>2.1419999999999999</v>
      </c>
      <c r="N11" s="46"/>
      <c r="O11" s="36"/>
    </row>
    <row r="12" spans="1:15">
      <c r="A12" s="38" t="s">
        <v>36</v>
      </c>
      <c r="B12" s="35">
        <v>1005</v>
      </c>
      <c r="C12" s="35">
        <v>996</v>
      </c>
      <c r="D12" s="35">
        <v>9</v>
      </c>
      <c r="E12" s="35">
        <v>493</v>
      </c>
      <c r="F12" s="35">
        <v>275</v>
      </c>
      <c r="G12" s="35">
        <v>30</v>
      </c>
      <c r="H12" s="35">
        <v>23</v>
      </c>
      <c r="I12" s="35">
        <v>25</v>
      </c>
      <c r="J12" s="35">
        <v>140</v>
      </c>
      <c r="K12" s="35">
        <v>403</v>
      </c>
      <c r="L12" s="41">
        <v>0.18255578093306291</v>
      </c>
      <c r="M12" s="44">
        <v>2.4710000000000001</v>
      </c>
      <c r="N12" s="46"/>
      <c r="O12" s="36"/>
    </row>
    <row r="13" spans="1:15">
      <c r="A13" s="39" t="s">
        <v>37</v>
      </c>
      <c r="B13" s="34">
        <v>2501</v>
      </c>
      <c r="C13" s="34">
        <v>2500</v>
      </c>
      <c r="D13" s="34">
        <v>1</v>
      </c>
      <c r="E13" s="34">
        <v>1367</v>
      </c>
      <c r="F13" s="34">
        <v>796</v>
      </c>
      <c r="G13" s="34">
        <v>81</v>
      </c>
      <c r="H13" s="34">
        <v>136</v>
      </c>
      <c r="I13" s="34">
        <v>243</v>
      </c>
      <c r="J13" s="34">
        <v>111</v>
      </c>
      <c r="K13" s="34">
        <v>1168</v>
      </c>
      <c r="L13" s="42">
        <v>0.14557425018288217</v>
      </c>
      <c r="M13" s="45">
        <v>2.14</v>
      </c>
      <c r="N13" s="46"/>
      <c r="O13" s="36"/>
    </row>
    <row r="14" spans="1:1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40" t="s">
        <v>109</v>
      </c>
      <c r="M14" s="44"/>
      <c r="N14" s="46"/>
      <c r="O14" s="36"/>
    </row>
    <row r="15" spans="1:15">
      <c r="A15" s="38" t="s">
        <v>38</v>
      </c>
      <c r="B15" s="35">
        <v>21831</v>
      </c>
      <c r="C15" s="35">
        <v>21690</v>
      </c>
      <c r="D15" s="35">
        <v>141</v>
      </c>
      <c r="E15" s="35">
        <v>12120</v>
      </c>
      <c r="F15" s="35">
        <v>10720</v>
      </c>
      <c r="G15" s="35">
        <v>270</v>
      </c>
      <c r="H15" s="35">
        <v>159</v>
      </c>
      <c r="I15" s="35">
        <v>66</v>
      </c>
      <c r="J15" s="35">
        <v>905</v>
      </c>
      <c r="K15" s="35">
        <v>9382</v>
      </c>
      <c r="L15" s="41">
        <v>0.22590759075907596</v>
      </c>
      <c r="M15" s="44">
        <v>2.3119999999999998</v>
      </c>
      <c r="N15" s="46"/>
      <c r="O15" s="36"/>
    </row>
    <row r="16" spans="1:15">
      <c r="A16" s="38" t="s">
        <v>39</v>
      </c>
      <c r="B16" s="35">
        <v>16260</v>
      </c>
      <c r="C16" s="35">
        <v>11850</v>
      </c>
      <c r="D16" s="35">
        <v>4410</v>
      </c>
      <c r="E16" s="35">
        <v>5912</v>
      </c>
      <c r="F16" s="35">
        <v>4035</v>
      </c>
      <c r="G16" s="35">
        <v>288</v>
      </c>
      <c r="H16" s="35">
        <v>453</v>
      </c>
      <c r="I16" s="35">
        <v>624</v>
      </c>
      <c r="J16" s="35">
        <v>512</v>
      </c>
      <c r="K16" s="35">
        <v>5187</v>
      </c>
      <c r="L16" s="41">
        <v>0.12263193504736125</v>
      </c>
      <c r="M16" s="44">
        <v>2.2845575477154423</v>
      </c>
      <c r="N16" s="46"/>
      <c r="O16" s="36"/>
    </row>
    <row r="17" spans="1:15">
      <c r="A17" s="39" t="s">
        <v>109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43" t="s">
        <v>109</v>
      </c>
      <c r="M17" s="45"/>
      <c r="N17" s="46"/>
      <c r="O17" s="36"/>
    </row>
    <row r="18" spans="1:15">
      <c r="A18" s="38" t="s">
        <v>31</v>
      </c>
      <c r="B18" s="35">
        <v>38091</v>
      </c>
      <c r="C18" s="35">
        <v>33540</v>
      </c>
      <c r="D18" s="35">
        <v>4551</v>
      </c>
      <c r="E18" s="35">
        <v>18032</v>
      </c>
      <c r="F18" s="35">
        <v>14755</v>
      </c>
      <c r="G18" s="35">
        <v>558</v>
      </c>
      <c r="H18" s="35">
        <v>612</v>
      </c>
      <c r="I18" s="35">
        <v>690</v>
      </c>
      <c r="J18" s="35">
        <v>1417</v>
      </c>
      <c r="K18" s="35">
        <v>14569</v>
      </c>
      <c r="L18" s="41">
        <v>0.19204747116237797</v>
      </c>
      <c r="M18" s="44">
        <v>2.3021483972819001</v>
      </c>
      <c r="N18" s="46"/>
      <c r="O18" s="36"/>
    </row>
    <row r="19" spans="1:15">
      <c r="A19" s="51" t="s">
        <v>32</v>
      </c>
      <c r="B19" s="21">
        <v>2013</v>
      </c>
      <c r="C19" s="49"/>
      <c r="D19" s="49"/>
      <c r="E19" s="49"/>
      <c r="F19" s="49"/>
      <c r="G19" s="49"/>
      <c r="H19" s="49"/>
      <c r="I19" s="49"/>
      <c r="J19" s="49"/>
      <c r="K19" s="49"/>
      <c r="L19" s="54" t="s">
        <v>109</v>
      </c>
      <c r="M19" s="58"/>
      <c r="N19" s="60"/>
      <c r="O19" s="50"/>
    </row>
    <row r="20" spans="1:15">
      <c r="A20" s="52" t="s">
        <v>33</v>
      </c>
      <c r="B20" s="49">
        <v>182</v>
      </c>
      <c r="C20" s="49">
        <v>182</v>
      </c>
      <c r="D20" s="49">
        <v>0</v>
      </c>
      <c r="E20" s="49">
        <v>108</v>
      </c>
      <c r="F20" s="49">
        <v>90</v>
      </c>
      <c r="G20" s="49">
        <v>12</v>
      </c>
      <c r="H20" s="49">
        <v>6</v>
      </c>
      <c r="I20" s="49">
        <v>0</v>
      </c>
      <c r="J20" s="49">
        <v>0</v>
      </c>
      <c r="K20" s="49">
        <v>85</v>
      </c>
      <c r="L20" s="55">
        <v>0.21296296296296291</v>
      </c>
      <c r="M20" s="58">
        <v>2.141</v>
      </c>
      <c r="N20" s="60"/>
      <c r="O20" s="50"/>
    </row>
    <row r="21" spans="1:15">
      <c r="A21" s="52" t="s">
        <v>34</v>
      </c>
      <c r="B21" s="49">
        <v>6829</v>
      </c>
      <c r="C21" s="49">
        <v>3952</v>
      </c>
      <c r="D21" s="49">
        <v>2877</v>
      </c>
      <c r="E21" s="49">
        <v>1744</v>
      </c>
      <c r="F21" s="49">
        <v>1556</v>
      </c>
      <c r="G21" s="49">
        <v>31</v>
      </c>
      <c r="H21" s="49">
        <v>0</v>
      </c>
      <c r="I21" s="49">
        <v>104</v>
      </c>
      <c r="J21" s="49">
        <v>53</v>
      </c>
      <c r="K21" s="49">
        <v>1564</v>
      </c>
      <c r="L21" s="55">
        <v>0.10321100917431192</v>
      </c>
      <c r="M21" s="58">
        <v>2.5270000000000001</v>
      </c>
      <c r="N21" s="60"/>
      <c r="O21" s="50"/>
    </row>
    <row r="22" spans="1:15">
      <c r="A22" s="52" t="s">
        <v>35</v>
      </c>
      <c r="B22" s="49">
        <v>4613</v>
      </c>
      <c r="C22" s="49">
        <v>4381</v>
      </c>
      <c r="D22" s="49">
        <v>232</v>
      </c>
      <c r="E22" s="49">
        <v>2312</v>
      </c>
      <c r="F22" s="49">
        <v>1430</v>
      </c>
      <c r="G22" s="49">
        <v>134</v>
      </c>
      <c r="H22" s="49">
        <v>288</v>
      </c>
      <c r="I22" s="49">
        <v>252</v>
      </c>
      <c r="J22" s="49">
        <v>208</v>
      </c>
      <c r="K22" s="49">
        <v>2068</v>
      </c>
      <c r="L22" s="55">
        <v>0.10553633217993075</v>
      </c>
      <c r="M22" s="58">
        <v>2.1179999999999999</v>
      </c>
      <c r="N22" s="60"/>
      <c r="O22" s="50"/>
    </row>
    <row r="23" spans="1:15">
      <c r="A23" s="52" t="s">
        <v>36</v>
      </c>
      <c r="B23" s="49">
        <v>993</v>
      </c>
      <c r="C23" s="49">
        <v>984</v>
      </c>
      <c r="D23" s="49">
        <v>9</v>
      </c>
      <c r="E23" s="49">
        <v>492</v>
      </c>
      <c r="F23" s="49">
        <v>275</v>
      </c>
      <c r="G23" s="49">
        <v>30</v>
      </c>
      <c r="H23" s="49">
        <v>23</v>
      </c>
      <c r="I23" s="49">
        <v>25</v>
      </c>
      <c r="J23" s="49">
        <v>139</v>
      </c>
      <c r="K23" s="49">
        <v>402</v>
      </c>
      <c r="L23" s="55">
        <v>0.18292682926829273</v>
      </c>
      <c r="M23" s="58">
        <v>2.448</v>
      </c>
      <c r="N23" s="60"/>
      <c r="O23" s="50"/>
    </row>
    <row r="24" spans="1:15">
      <c r="A24" s="53" t="s">
        <v>37</v>
      </c>
      <c r="B24" s="48">
        <v>2484</v>
      </c>
      <c r="C24" s="48">
        <v>2483</v>
      </c>
      <c r="D24" s="48">
        <v>1</v>
      </c>
      <c r="E24" s="48">
        <v>1373</v>
      </c>
      <c r="F24" s="48">
        <v>802</v>
      </c>
      <c r="G24" s="48">
        <v>82</v>
      </c>
      <c r="H24" s="48">
        <v>136</v>
      </c>
      <c r="I24" s="48">
        <v>243</v>
      </c>
      <c r="J24" s="48">
        <v>110</v>
      </c>
      <c r="K24" s="48">
        <v>1173</v>
      </c>
      <c r="L24" s="56">
        <v>0.14566642388929352</v>
      </c>
      <c r="M24" s="59">
        <v>2.117</v>
      </c>
      <c r="N24" s="60"/>
      <c r="O24" s="50"/>
    </row>
    <row r="25" spans="1:15">
      <c r="A25" s="52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4" t="s">
        <v>109</v>
      </c>
      <c r="M25" s="58"/>
      <c r="N25" s="60"/>
      <c r="O25" s="50"/>
    </row>
    <row r="26" spans="1:15">
      <c r="A26" s="52" t="s">
        <v>38</v>
      </c>
      <c r="B26" s="49">
        <v>21640</v>
      </c>
      <c r="C26" s="49">
        <v>21498</v>
      </c>
      <c r="D26" s="49">
        <v>142</v>
      </c>
      <c r="E26" s="49">
        <v>12145</v>
      </c>
      <c r="F26" s="49">
        <v>10742</v>
      </c>
      <c r="G26" s="49">
        <v>270</v>
      </c>
      <c r="H26" s="49">
        <v>159</v>
      </c>
      <c r="I26" s="49">
        <v>66</v>
      </c>
      <c r="J26" s="49">
        <v>908</v>
      </c>
      <c r="K26" s="49">
        <v>9401</v>
      </c>
      <c r="L26" s="55">
        <v>0.22593659942363109</v>
      </c>
      <c r="M26" s="58">
        <v>2.2869999999999999</v>
      </c>
      <c r="N26" s="60"/>
      <c r="O26" s="50"/>
    </row>
    <row r="27" spans="1:15">
      <c r="A27" s="52" t="s">
        <v>39</v>
      </c>
      <c r="B27" s="49">
        <v>15101</v>
      </c>
      <c r="C27" s="49">
        <v>11982</v>
      </c>
      <c r="D27" s="49">
        <v>3119</v>
      </c>
      <c r="E27" s="49">
        <v>6029</v>
      </c>
      <c r="F27" s="49">
        <v>4153</v>
      </c>
      <c r="G27" s="49">
        <v>289</v>
      </c>
      <c r="H27" s="49">
        <v>453</v>
      </c>
      <c r="I27" s="49">
        <v>624</v>
      </c>
      <c r="J27" s="49">
        <v>510</v>
      </c>
      <c r="K27" s="49">
        <v>5292</v>
      </c>
      <c r="L27" s="55">
        <v>0.12224249460938796</v>
      </c>
      <c r="M27" s="58">
        <v>2.2641723356009069</v>
      </c>
      <c r="N27" s="60"/>
      <c r="O27" s="50"/>
    </row>
    <row r="28" spans="1:15">
      <c r="A28" s="53" t="s">
        <v>109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57" t="s">
        <v>109</v>
      </c>
      <c r="M28" s="59"/>
      <c r="N28" s="60"/>
      <c r="O28" s="50"/>
    </row>
    <row r="29" spans="1:15">
      <c r="A29" s="52" t="s">
        <v>31</v>
      </c>
      <c r="B29" s="49">
        <v>36741</v>
      </c>
      <c r="C29" s="49">
        <v>33480</v>
      </c>
      <c r="D29" s="49">
        <v>3261</v>
      </c>
      <c r="E29" s="49">
        <v>18174</v>
      </c>
      <c r="F29" s="49">
        <v>14895</v>
      </c>
      <c r="G29" s="49">
        <v>559</v>
      </c>
      <c r="H29" s="49">
        <v>612</v>
      </c>
      <c r="I29" s="49">
        <v>690</v>
      </c>
      <c r="J29" s="49">
        <v>1418</v>
      </c>
      <c r="K29" s="49">
        <v>14693</v>
      </c>
      <c r="L29" s="55">
        <v>0.19153736106525809</v>
      </c>
      <c r="M29" s="58">
        <v>2.2786360852106444</v>
      </c>
      <c r="N29" s="60"/>
      <c r="O29" s="50"/>
    </row>
  </sheetData>
  <mergeCells count="2">
    <mergeCell ref="B6:D6"/>
    <mergeCell ref="E6:K6"/>
  </mergeCells>
  <hyperlinks>
    <hyperlink ref="B1" r:id="rId1" xr:uid="{00000000-0004-0000-0D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8"/>
  <sheetViews>
    <sheetView topLeftCell="A11" zoomScaleNormal="100" workbookViewId="0">
      <selection activeCell="A29" sqref="A29"/>
    </sheetView>
  </sheetViews>
  <sheetFormatPr defaultRowHeight="15"/>
  <cols>
    <col min="1" max="1" width="23.85546875" customWidth="1"/>
    <col min="2" max="2" width="17.5703125" style="47" customWidth="1"/>
    <col min="3" max="3" width="18.42578125" customWidth="1"/>
    <col min="4" max="4" width="17.42578125" customWidth="1"/>
    <col min="5" max="5" width="17" customWidth="1"/>
    <col min="6" max="7" width="14.7109375" customWidth="1"/>
    <col min="8" max="8" width="28.85546875" customWidth="1"/>
    <col min="9" max="9" width="27" customWidth="1"/>
    <col min="10" max="10" width="14.7109375" customWidth="1"/>
    <col min="11" max="11" width="23.5703125" customWidth="1"/>
  </cols>
  <sheetData>
    <row r="1" spans="1:11" s="104" customFormat="1" ht="19.149999999999999" customHeight="1">
      <c r="A1" s="127" t="s">
        <v>389</v>
      </c>
    </row>
    <row r="2" spans="1:11" ht="18.75">
      <c r="A2" s="184" t="s">
        <v>42</v>
      </c>
      <c r="B2" s="11"/>
      <c r="C2" s="63"/>
    </row>
    <row r="3" spans="1:11" ht="15" customHeight="1">
      <c r="A3" s="769" t="s">
        <v>194</v>
      </c>
      <c r="B3" s="770"/>
      <c r="C3" s="770"/>
      <c r="D3" s="770"/>
      <c r="E3" s="770"/>
      <c r="F3" s="770"/>
      <c r="G3" s="770"/>
      <c r="H3" s="770"/>
      <c r="I3" s="770"/>
    </row>
    <row r="4" spans="1:11" ht="15.75" customHeight="1" thickBot="1">
      <c r="A4" s="771"/>
      <c r="B4" s="772"/>
      <c r="C4" s="772"/>
      <c r="D4" s="772"/>
      <c r="E4" s="772"/>
      <c r="F4" s="772"/>
      <c r="G4" s="772"/>
      <c r="H4" s="772"/>
      <c r="I4" s="772"/>
    </row>
    <row r="5" spans="1:11" ht="16.5" thickBot="1">
      <c r="A5" s="186" t="s">
        <v>30</v>
      </c>
      <c r="B5" s="186" t="s">
        <v>1</v>
      </c>
      <c r="C5" s="186" t="s">
        <v>403</v>
      </c>
      <c r="D5" s="186" t="s">
        <v>404</v>
      </c>
      <c r="E5" s="186" t="s">
        <v>405</v>
      </c>
      <c r="F5" s="186" t="s">
        <v>406</v>
      </c>
      <c r="G5" s="186" t="s">
        <v>407</v>
      </c>
      <c r="H5" s="187" t="s">
        <v>2</v>
      </c>
      <c r="I5" s="188" t="s">
        <v>408</v>
      </c>
      <c r="J5" s="47"/>
    </row>
    <row r="6" spans="1:11" ht="21.75" customHeight="1" thickBot="1">
      <c r="A6" s="145"/>
      <c r="B6" s="145"/>
      <c r="C6" s="145"/>
      <c r="D6" s="145"/>
      <c r="E6" s="145"/>
      <c r="F6" s="145"/>
      <c r="G6" s="145"/>
      <c r="H6" s="100" t="s">
        <v>5</v>
      </c>
      <c r="I6" s="90" t="s">
        <v>3</v>
      </c>
    </row>
    <row r="7" spans="1:11">
      <c r="A7" s="167" t="s">
        <v>392</v>
      </c>
      <c r="B7" s="91">
        <v>40269</v>
      </c>
      <c r="C7" s="91">
        <v>41640</v>
      </c>
      <c r="D7" s="91">
        <v>42005</v>
      </c>
      <c r="E7" s="91">
        <v>42370</v>
      </c>
      <c r="F7" s="91">
        <v>42736</v>
      </c>
      <c r="G7" s="91">
        <v>43101</v>
      </c>
      <c r="H7" s="91" t="s">
        <v>40</v>
      </c>
      <c r="I7" s="91" t="s">
        <v>41</v>
      </c>
    </row>
    <row r="8" spans="1:11">
      <c r="A8" s="745" t="s">
        <v>328</v>
      </c>
      <c r="B8" s="751" t="s">
        <v>390</v>
      </c>
      <c r="C8" s="752" t="s">
        <v>390</v>
      </c>
      <c r="D8" s="752" t="s">
        <v>390</v>
      </c>
      <c r="E8" s="752" t="s">
        <v>390</v>
      </c>
      <c r="F8" s="752" t="s">
        <v>390</v>
      </c>
      <c r="G8" s="752" t="s">
        <v>390</v>
      </c>
      <c r="H8" s="752" t="s">
        <v>390</v>
      </c>
      <c r="I8" s="753" t="s">
        <v>390</v>
      </c>
      <c r="J8" s="1"/>
      <c r="K8" s="3"/>
    </row>
    <row r="9" spans="1:11">
      <c r="A9" s="746" t="s">
        <v>330</v>
      </c>
      <c r="B9" s="747">
        <v>8234</v>
      </c>
      <c r="C9" s="747">
        <v>8189</v>
      </c>
      <c r="D9" s="747">
        <v>8301</v>
      </c>
      <c r="E9" s="747">
        <v>8299</v>
      </c>
      <c r="F9" s="748">
        <v>8305</v>
      </c>
      <c r="G9" s="749">
        <v>8316</v>
      </c>
      <c r="H9" s="747">
        <v>25.4</v>
      </c>
      <c r="I9" s="750">
        <v>3.1017218219562825E-3</v>
      </c>
      <c r="J9" s="1"/>
      <c r="K9" s="3"/>
    </row>
    <row r="10" spans="1:11">
      <c r="A10" s="746" t="s">
        <v>153</v>
      </c>
      <c r="B10" s="747">
        <v>5968</v>
      </c>
      <c r="C10" s="747">
        <v>5746</v>
      </c>
      <c r="D10" s="747">
        <v>5567</v>
      </c>
      <c r="E10" s="747">
        <v>5377</v>
      </c>
      <c r="F10" s="748">
        <v>5454</v>
      </c>
      <c r="G10" s="749">
        <v>5506</v>
      </c>
      <c r="H10" s="747">
        <v>-48</v>
      </c>
      <c r="I10" s="750">
        <v>-8.3536373129133312E-3</v>
      </c>
      <c r="J10" s="1"/>
      <c r="K10" s="4"/>
    </row>
    <row r="11" spans="1:11">
      <c r="A11" s="189" t="s">
        <v>31</v>
      </c>
      <c r="B11" s="190">
        <v>14202</v>
      </c>
      <c r="C11" s="190">
        <v>13935</v>
      </c>
      <c r="D11" s="190">
        <v>13868</v>
      </c>
      <c r="E11" s="190">
        <v>13676</v>
      </c>
      <c r="F11" s="190">
        <v>13759</v>
      </c>
      <c r="G11" s="190">
        <v>13822</v>
      </c>
      <c r="H11" s="190">
        <v>-22.6</v>
      </c>
      <c r="I11" s="191">
        <v>-1.6218155722999641E-3</v>
      </c>
      <c r="J11" s="1"/>
      <c r="K11" s="4"/>
    </row>
    <row r="12" spans="1:11" ht="14.45" customHeight="1">
      <c r="A12" s="754" t="s">
        <v>193</v>
      </c>
      <c r="B12" s="754"/>
      <c r="C12" s="754"/>
      <c r="D12" s="754"/>
      <c r="E12" s="754"/>
      <c r="F12" s="754"/>
      <c r="G12" s="754"/>
      <c r="H12" s="754"/>
    </row>
    <row r="14" spans="1:11">
      <c r="A14" s="185" t="s">
        <v>144</v>
      </c>
    </row>
    <row r="15" spans="1:11" ht="15.75">
      <c r="A15" s="773" t="s">
        <v>182</v>
      </c>
      <c r="B15" s="773"/>
      <c r="C15" s="773"/>
      <c r="D15" s="773"/>
      <c r="E15" s="773"/>
      <c r="F15" s="773"/>
      <c r="G15" s="773"/>
      <c r="H15" s="773"/>
      <c r="I15" s="773"/>
      <c r="J15" s="773"/>
      <c r="K15" s="773"/>
    </row>
    <row r="16" spans="1:11" ht="15.75">
      <c r="A16" s="774" t="s">
        <v>97</v>
      </c>
      <c r="B16" s="775"/>
      <c r="C16" s="775"/>
      <c r="D16" s="775"/>
      <c r="E16" s="775"/>
      <c r="F16" s="775"/>
      <c r="G16" s="775"/>
      <c r="H16" s="775"/>
      <c r="I16" s="775"/>
      <c r="J16" s="775"/>
      <c r="K16" s="775"/>
    </row>
    <row r="17" spans="1:15">
      <c r="A17" s="198" t="s">
        <v>98</v>
      </c>
      <c r="B17" s="199" t="s">
        <v>110</v>
      </c>
      <c r="C17" s="200" t="s">
        <v>8</v>
      </c>
      <c r="D17" s="200" t="s">
        <v>101</v>
      </c>
      <c r="E17" s="200" t="s">
        <v>102</v>
      </c>
      <c r="F17" s="200" t="s">
        <v>103</v>
      </c>
      <c r="G17" s="200" t="s">
        <v>104</v>
      </c>
      <c r="H17" s="200" t="s">
        <v>105</v>
      </c>
      <c r="I17" s="200" t="s">
        <v>106</v>
      </c>
      <c r="J17" s="200" t="s">
        <v>107</v>
      </c>
      <c r="K17" s="201" t="s">
        <v>108</v>
      </c>
    </row>
    <row r="18" spans="1:15" ht="24" customHeight="1">
      <c r="A18" s="168" t="s">
        <v>328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5">
      <c r="A19" s="192" t="s">
        <v>390</v>
      </c>
      <c r="B19" s="138" t="s">
        <v>390</v>
      </c>
      <c r="C19" s="139" t="s">
        <v>390</v>
      </c>
      <c r="D19" s="139" t="s">
        <v>390</v>
      </c>
      <c r="E19" s="139" t="s">
        <v>390</v>
      </c>
      <c r="F19" s="139" t="s">
        <v>390</v>
      </c>
      <c r="G19" s="139" t="s">
        <v>390</v>
      </c>
      <c r="H19" s="139" t="s">
        <v>390</v>
      </c>
      <c r="I19" s="139" t="s">
        <v>390</v>
      </c>
      <c r="J19" s="140" t="s">
        <v>390</v>
      </c>
      <c r="K19" s="196" t="s">
        <v>390</v>
      </c>
    </row>
    <row r="20" spans="1:15" s="101" customFormat="1">
      <c r="A20" s="193" t="s">
        <v>330</v>
      </c>
      <c r="B20" s="122">
        <v>40269</v>
      </c>
      <c r="C20" s="123">
        <v>9626</v>
      </c>
      <c r="D20" s="123">
        <v>2365</v>
      </c>
      <c r="E20" s="123">
        <v>290</v>
      </c>
      <c r="F20" s="123">
        <v>2400</v>
      </c>
      <c r="G20" s="123">
        <v>4424</v>
      </c>
      <c r="H20" s="123">
        <v>147</v>
      </c>
      <c r="I20" s="123">
        <v>3229</v>
      </c>
      <c r="J20" s="124">
        <v>0.66455433201745273</v>
      </c>
      <c r="K20" s="197">
        <v>2.5009999999999999</v>
      </c>
    </row>
    <row r="21" spans="1:15" s="101" customFormat="1">
      <c r="A21" s="194" t="s">
        <v>390</v>
      </c>
      <c r="B21" s="122">
        <v>43101</v>
      </c>
      <c r="C21" s="123">
        <v>9708</v>
      </c>
      <c r="D21" s="123">
        <v>2439</v>
      </c>
      <c r="E21" s="123">
        <v>290</v>
      </c>
      <c r="F21" s="123">
        <v>2408</v>
      </c>
      <c r="G21" s="123">
        <v>4424</v>
      </c>
      <c r="H21" s="123">
        <v>147</v>
      </c>
      <c r="I21" s="123">
        <v>3318</v>
      </c>
      <c r="J21" s="124">
        <v>0.65822002472187879</v>
      </c>
      <c r="K21" s="197">
        <v>2.4590000000000001</v>
      </c>
    </row>
    <row r="22" spans="1:15" s="101" customFormat="1">
      <c r="A22" s="192" t="s">
        <v>390</v>
      </c>
      <c r="B22" s="141" t="s">
        <v>390</v>
      </c>
      <c r="C22" s="142" t="s">
        <v>390</v>
      </c>
      <c r="D22" s="142" t="s">
        <v>390</v>
      </c>
      <c r="E22" s="142" t="s">
        <v>390</v>
      </c>
      <c r="F22" s="142" t="s">
        <v>390</v>
      </c>
      <c r="G22" s="142" t="s">
        <v>390</v>
      </c>
      <c r="H22" s="142" t="s">
        <v>390</v>
      </c>
      <c r="I22" s="142" t="s">
        <v>390</v>
      </c>
      <c r="J22" s="143" t="s">
        <v>390</v>
      </c>
      <c r="K22" s="196" t="s">
        <v>390</v>
      </c>
    </row>
    <row r="23" spans="1:15">
      <c r="A23" s="195" t="s">
        <v>179</v>
      </c>
      <c r="B23" s="122">
        <v>40269</v>
      </c>
      <c r="C23" s="123">
        <v>4286</v>
      </c>
      <c r="D23" s="123">
        <v>2854</v>
      </c>
      <c r="E23" s="123">
        <v>115</v>
      </c>
      <c r="F23" s="123">
        <v>282</v>
      </c>
      <c r="G23" s="123">
        <v>123</v>
      </c>
      <c r="H23" s="123">
        <v>912</v>
      </c>
      <c r="I23" s="123">
        <v>2539</v>
      </c>
      <c r="J23" s="124">
        <v>0.40760615958936075</v>
      </c>
      <c r="K23" s="197">
        <v>2.3250000000000002</v>
      </c>
    </row>
    <row r="24" spans="1:15">
      <c r="A24" s="202" t="s">
        <v>390</v>
      </c>
      <c r="B24" s="203">
        <v>43101</v>
      </c>
      <c r="C24" s="204">
        <v>4353</v>
      </c>
      <c r="D24" s="204">
        <v>2929</v>
      </c>
      <c r="E24" s="204">
        <v>120</v>
      </c>
      <c r="F24" s="204">
        <v>278</v>
      </c>
      <c r="G24" s="204">
        <v>123</v>
      </c>
      <c r="H24" s="204">
        <v>903</v>
      </c>
      <c r="I24" s="204">
        <v>2329</v>
      </c>
      <c r="J24" s="205">
        <v>0.46496668963932919</v>
      </c>
      <c r="K24" s="206">
        <v>2.286</v>
      </c>
    </row>
    <row r="25" spans="1:15" ht="14.45" customHeight="1">
      <c r="A25" s="831" t="s">
        <v>183</v>
      </c>
      <c r="B25" s="832"/>
      <c r="C25" s="833"/>
      <c r="D25" s="833"/>
      <c r="E25" s="833"/>
      <c r="F25" s="833"/>
      <c r="G25" s="833"/>
      <c r="H25" s="833"/>
      <c r="I25" s="834"/>
      <c r="J25" s="835"/>
      <c r="K25" s="836"/>
    </row>
    <row r="26" spans="1:15">
      <c r="A26" s="137" t="s">
        <v>411</v>
      </c>
      <c r="B26" s="65"/>
      <c r="C26" s="2"/>
      <c r="D26" s="2"/>
      <c r="E26" s="2"/>
      <c r="F26" s="2"/>
      <c r="G26" s="2"/>
      <c r="H26" s="55"/>
      <c r="I26" s="1"/>
      <c r="J26" s="4"/>
    </row>
    <row r="27" spans="1:15">
      <c r="A27" s="5"/>
      <c r="B27" s="65"/>
      <c r="C27" s="2"/>
      <c r="D27" s="2"/>
      <c r="E27" s="2"/>
      <c r="F27" s="2"/>
      <c r="G27" s="2"/>
      <c r="H27" s="55"/>
      <c r="I27" s="1"/>
      <c r="J27" s="4"/>
    </row>
    <row r="28" spans="1:15">
      <c r="A28" s="5"/>
      <c r="B28" s="65"/>
      <c r="C28" s="105"/>
      <c r="D28" s="2"/>
      <c r="E28" s="2"/>
      <c r="F28" s="2"/>
      <c r="G28" s="2"/>
      <c r="H28" s="55"/>
      <c r="I28" s="1"/>
      <c r="J28" s="4"/>
    </row>
    <row r="29" spans="1:15">
      <c r="A29" s="5"/>
      <c r="B29" s="65"/>
      <c r="C29" s="105"/>
      <c r="D29" s="2"/>
      <c r="E29" s="2"/>
      <c r="F29" s="2"/>
      <c r="G29" s="2"/>
      <c r="H29" s="55"/>
      <c r="I29" s="1"/>
      <c r="J29" s="4"/>
    </row>
    <row r="30" spans="1:15">
      <c r="A30" s="5"/>
      <c r="B30" s="65"/>
      <c r="C30" s="2"/>
      <c r="D30" s="2"/>
      <c r="E30" s="2"/>
      <c r="F30" s="2"/>
      <c r="G30" s="2"/>
      <c r="H30" s="55"/>
      <c r="I30" s="65"/>
      <c r="J30" s="2"/>
      <c r="K30" s="2"/>
      <c r="L30" s="2"/>
      <c r="M30" s="2"/>
      <c r="N30" s="2"/>
      <c r="O30" s="55"/>
    </row>
    <row r="31" spans="1:15">
      <c r="A31" s="5"/>
      <c r="B31" s="65"/>
      <c r="C31" s="2"/>
      <c r="D31" s="2"/>
      <c r="E31" s="2"/>
      <c r="F31" s="2"/>
      <c r="G31" s="2"/>
      <c r="H31" s="55"/>
      <c r="I31" s="1"/>
      <c r="J31" s="4"/>
    </row>
    <row r="32" spans="1:15">
      <c r="A32" s="6"/>
      <c r="B32" s="66"/>
      <c r="C32" s="2"/>
      <c r="D32" s="2"/>
      <c r="E32" s="2"/>
      <c r="F32" s="2"/>
      <c r="G32" s="2"/>
      <c r="H32" s="55"/>
      <c r="I32" s="1"/>
      <c r="J32" s="3"/>
    </row>
    <row r="33" spans="1:10">
      <c r="A33" s="5"/>
      <c r="B33" s="65"/>
      <c r="C33" s="2"/>
      <c r="D33" s="2"/>
      <c r="E33" s="2"/>
      <c r="F33" s="2"/>
      <c r="G33" s="2"/>
      <c r="H33" s="55"/>
      <c r="I33" s="1"/>
      <c r="J33" s="4"/>
    </row>
    <row r="34" spans="1:10">
      <c r="A34" s="5"/>
      <c r="B34" s="65"/>
      <c r="C34" s="2"/>
      <c r="D34" s="2"/>
      <c r="E34" s="2"/>
      <c r="F34" s="2"/>
      <c r="G34" s="2"/>
      <c r="H34" s="55"/>
      <c r="I34" s="1"/>
      <c r="J34" s="4"/>
    </row>
    <row r="35" spans="1:10">
      <c r="A35" s="5"/>
      <c r="B35" s="65"/>
      <c r="C35" s="2"/>
      <c r="D35" s="2"/>
      <c r="E35" s="2"/>
      <c r="F35" s="2"/>
      <c r="G35" s="2"/>
      <c r="H35" s="55"/>
      <c r="I35" s="1"/>
      <c r="J35" s="4"/>
    </row>
    <row r="36" spans="1:10">
      <c r="A36" s="5"/>
      <c r="B36" s="65"/>
      <c r="C36" s="2"/>
      <c r="D36" s="2"/>
      <c r="E36" s="2"/>
      <c r="F36" s="2"/>
      <c r="G36" s="2"/>
      <c r="H36" s="55"/>
      <c r="I36" s="1"/>
      <c r="J36" s="4"/>
    </row>
    <row r="37" spans="1:10">
      <c r="A37" s="5"/>
      <c r="B37" s="65"/>
      <c r="C37" s="2"/>
      <c r="D37" s="2"/>
      <c r="E37" s="2"/>
      <c r="F37" s="2"/>
      <c r="G37" s="2"/>
      <c r="H37" s="55"/>
      <c r="I37" s="1"/>
      <c r="J37" s="4"/>
    </row>
    <row r="38" spans="1:10">
      <c r="A38" s="6"/>
      <c r="B38" s="66"/>
      <c r="C38" s="2"/>
      <c r="D38" s="2"/>
      <c r="E38" s="2"/>
      <c r="F38" s="2"/>
      <c r="G38" s="2"/>
      <c r="H38" s="55"/>
      <c r="I38" s="1"/>
      <c r="J38" s="3"/>
    </row>
    <row r="39" spans="1:10">
      <c r="A39" s="5"/>
      <c r="B39" s="65"/>
      <c r="C39" s="2"/>
      <c r="D39" s="2"/>
      <c r="E39" s="2"/>
      <c r="F39" s="2"/>
      <c r="G39" s="2"/>
      <c r="H39" s="55"/>
      <c r="I39" s="1"/>
      <c r="J39" s="4"/>
    </row>
    <row r="40" spans="1:10">
      <c r="A40" s="5"/>
      <c r="B40" s="65"/>
      <c r="C40" s="2"/>
      <c r="D40" s="2"/>
      <c r="E40" s="2"/>
      <c r="F40" s="2"/>
      <c r="G40" s="2"/>
      <c r="H40" s="55"/>
      <c r="I40" s="1"/>
      <c r="J40" s="4"/>
    </row>
    <row r="41" spans="1:10">
      <c r="A41" s="5"/>
      <c r="B41" s="65"/>
      <c r="C41" s="2"/>
      <c r="D41" s="2"/>
      <c r="E41" s="2"/>
      <c r="F41" s="2"/>
      <c r="G41" s="2"/>
      <c r="H41" s="55"/>
      <c r="I41" s="1"/>
      <c r="J41" s="4"/>
    </row>
    <row r="42" spans="1:10">
      <c r="A42" s="5"/>
      <c r="B42" s="65"/>
      <c r="C42" s="2"/>
      <c r="D42" s="2"/>
      <c r="E42" s="2"/>
      <c r="F42" s="2"/>
      <c r="G42" s="2"/>
      <c r="H42" s="55"/>
      <c r="I42" s="1"/>
      <c r="J42" s="4"/>
    </row>
    <row r="43" spans="1:10">
      <c r="A43" s="5"/>
      <c r="B43" s="65"/>
      <c r="C43" s="2"/>
      <c r="D43" s="2"/>
      <c r="E43" s="2"/>
      <c r="F43" s="2"/>
      <c r="G43" s="2"/>
      <c r="H43" s="55"/>
      <c r="I43" s="1"/>
      <c r="J43" s="4"/>
    </row>
    <row r="44" spans="1:10">
      <c r="A44" s="5"/>
      <c r="B44" s="65"/>
      <c r="C44" s="2"/>
      <c r="D44" s="2"/>
      <c r="E44" s="2"/>
      <c r="F44" s="2"/>
      <c r="G44" s="2"/>
      <c r="H44" s="55"/>
      <c r="I44" s="1"/>
      <c r="J44" s="4"/>
    </row>
    <row r="45" spans="1:10">
      <c r="A45" s="6"/>
      <c r="B45" s="66"/>
      <c r="C45" s="2"/>
      <c r="D45" s="2"/>
      <c r="E45" s="2"/>
      <c r="F45" s="2"/>
      <c r="G45" s="2"/>
      <c r="H45" s="55"/>
      <c r="I45" s="1"/>
      <c r="J45" s="3"/>
    </row>
    <row r="46" spans="1:10">
      <c r="A46" s="5"/>
      <c r="B46" s="65"/>
      <c r="C46" s="2"/>
      <c r="D46" s="2"/>
      <c r="E46" s="2"/>
      <c r="F46" s="2"/>
      <c r="G46" s="2"/>
      <c r="H46" s="55"/>
      <c r="I46" s="1"/>
      <c r="J46" s="4"/>
    </row>
    <row r="47" spans="1:10">
      <c r="A47" s="5"/>
      <c r="B47" s="65"/>
      <c r="C47" s="2"/>
      <c r="D47" s="2"/>
      <c r="E47" s="2"/>
      <c r="F47" s="2"/>
      <c r="G47" s="2"/>
      <c r="H47" s="55"/>
      <c r="I47" s="1"/>
      <c r="J47" s="4"/>
    </row>
    <row r="48" spans="1:10">
      <c r="A48" s="5"/>
      <c r="B48" s="65"/>
      <c r="C48" s="2"/>
      <c r="D48" s="2"/>
      <c r="E48" s="2"/>
      <c r="F48" s="2"/>
      <c r="G48" s="2"/>
      <c r="H48" s="55"/>
      <c r="I48" s="1"/>
      <c r="J48" s="4"/>
    </row>
    <row r="49" spans="1:10">
      <c r="A49" s="5"/>
      <c r="B49" s="65"/>
      <c r="C49" s="2"/>
      <c r="D49" s="2"/>
      <c r="E49" s="2"/>
      <c r="F49" s="2"/>
      <c r="G49" s="2"/>
      <c r="H49" s="55"/>
      <c r="I49" s="1"/>
      <c r="J49" s="4"/>
    </row>
    <row r="50" spans="1:10">
      <c r="A50" s="5"/>
      <c r="B50" s="65"/>
      <c r="C50" s="2"/>
      <c r="D50" s="2"/>
      <c r="E50" s="2"/>
      <c r="F50" s="2"/>
      <c r="G50" s="2"/>
      <c r="H50" s="55"/>
      <c r="I50" s="1"/>
      <c r="J50" s="4"/>
    </row>
    <row r="51" spans="1:10">
      <c r="A51" s="6"/>
      <c r="B51" s="66"/>
      <c r="C51" s="2"/>
      <c r="D51" s="2"/>
      <c r="E51" s="2"/>
      <c r="F51" s="2"/>
      <c r="G51" s="2"/>
      <c r="H51" s="55"/>
      <c r="I51" s="1"/>
      <c r="J51" s="4"/>
    </row>
    <row r="52" spans="1:10">
      <c r="A52" s="5"/>
      <c r="B52" s="65"/>
      <c r="C52" s="2"/>
      <c r="D52" s="2"/>
      <c r="E52" s="2"/>
      <c r="F52" s="2"/>
      <c r="G52" s="2"/>
      <c r="H52" s="55"/>
      <c r="I52" s="1"/>
      <c r="J52" s="3"/>
    </row>
    <row r="53" spans="1:10">
      <c r="A53" s="5"/>
      <c r="B53" s="65"/>
      <c r="C53" s="2"/>
      <c r="D53" s="2"/>
      <c r="E53" s="2"/>
      <c r="F53" s="2"/>
      <c r="G53" s="2"/>
      <c r="H53" s="55"/>
      <c r="I53" s="1"/>
      <c r="J53" s="4"/>
    </row>
    <row r="54" spans="1:10">
      <c r="A54" s="6"/>
      <c r="B54" s="66"/>
      <c r="C54" s="2"/>
      <c r="D54" s="2"/>
      <c r="E54" s="2"/>
      <c r="F54" s="2"/>
      <c r="G54" s="2"/>
      <c r="H54" s="55"/>
      <c r="I54" s="1"/>
      <c r="J54" s="4"/>
    </row>
    <row r="55" spans="1:10">
      <c r="A55" s="5"/>
      <c r="B55" s="65"/>
      <c r="C55" s="2"/>
      <c r="D55" s="2"/>
      <c r="E55" s="2"/>
      <c r="F55" s="2"/>
      <c r="G55" s="2"/>
      <c r="H55" s="55"/>
      <c r="I55" s="1"/>
      <c r="J55" s="4"/>
    </row>
    <row r="56" spans="1:10">
      <c r="A56" s="5"/>
      <c r="B56" s="65"/>
      <c r="C56" s="2"/>
      <c r="D56" s="2"/>
      <c r="E56" s="2"/>
      <c r="F56" s="2"/>
      <c r="G56" s="2"/>
      <c r="H56" s="55"/>
      <c r="I56" s="1"/>
      <c r="J56" s="4"/>
    </row>
    <row r="57" spans="1:10">
      <c r="A57" s="5"/>
      <c r="B57" s="65"/>
      <c r="C57" s="2"/>
      <c r="D57" s="2"/>
      <c r="E57" s="2"/>
      <c r="F57" s="2"/>
      <c r="G57" s="2"/>
      <c r="H57" s="55"/>
      <c r="I57" s="1"/>
      <c r="J57" s="4"/>
    </row>
    <row r="58" spans="1:10">
      <c r="A58" s="5"/>
      <c r="B58" s="65"/>
      <c r="C58" s="2"/>
      <c r="D58" s="2"/>
      <c r="E58" s="2"/>
      <c r="F58" s="2"/>
      <c r="G58" s="2"/>
      <c r="H58" s="55"/>
      <c r="I58" s="1"/>
      <c r="J58" s="4"/>
    </row>
    <row r="59" spans="1:10">
      <c r="A59" s="5"/>
      <c r="B59" s="65"/>
      <c r="C59" s="2"/>
      <c r="D59" s="2"/>
      <c r="E59" s="2"/>
      <c r="F59" s="2"/>
      <c r="G59" s="2"/>
      <c r="H59" s="55"/>
      <c r="I59" s="1"/>
      <c r="J59" s="4"/>
    </row>
    <row r="60" spans="1:10">
      <c r="A60" s="5"/>
      <c r="B60" s="65"/>
      <c r="C60" s="2"/>
      <c r="D60" s="2"/>
      <c r="E60" s="2"/>
      <c r="F60" s="2"/>
      <c r="G60" s="2"/>
      <c r="H60" s="55"/>
      <c r="I60" s="1"/>
      <c r="J60" s="4"/>
    </row>
    <row r="61" spans="1:10">
      <c r="A61" s="7"/>
      <c r="B61" s="64"/>
      <c r="C61" s="8"/>
      <c r="D61" s="8"/>
      <c r="E61" s="8"/>
      <c r="F61" s="8"/>
      <c r="G61" s="8"/>
      <c r="H61" s="68"/>
      <c r="I61" s="1"/>
      <c r="J61" s="3"/>
    </row>
    <row r="62" spans="1:10">
      <c r="A62" s="5"/>
      <c r="B62" s="65"/>
      <c r="C62" s="2"/>
      <c r="D62" s="2"/>
      <c r="E62" s="2"/>
      <c r="F62" s="2"/>
      <c r="G62" s="2"/>
      <c r="H62" s="55"/>
      <c r="I62" s="1"/>
      <c r="J62" s="4"/>
    </row>
    <row r="63" spans="1:10">
      <c r="A63" s="6"/>
      <c r="B63" s="66"/>
      <c r="C63" s="2"/>
      <c r="D63" s="2"/>
      <c r="E63" s="2"/>
      <c r="F63" s="2"/>
      <c r="G63" s="2"/>
      <c r="H63" s="55"/>
      <c r="I63" s="1"/>
      <c r="J63" s="4"/>
    </row>
    <row r="64" spans="1:10">
      <c r="A64" s="5"/>
      <c r="B64" s="65"/>
      <c r="C64" s="2"/>
      <c r="D64" s="2"/>
      <c r="E64" s="2"/>
      <c r="F64" s="2"/>
      <c r="G64" s="2"/>
      <c r="H64" s="55"/>
      <c r="I64" s="1"/>
      <c r="J64" s="4"/>
    </row>
    <row r="65" spans="1:10">
      <c r="A65" s="5"/>
      <c r="B65" s="65"/>
      <c r="C65" s="2"/>
      <c r="D65" s="2"/>
      <c r="E65" s="2"/>
      <c r="F65" s="2"/>
      <c r="G65" s="2"/>
      <c r="H65" s="55"/>
      <c r="I65" s="1"/>
      <c r="J65" s="4"/>
    </row>
    <row r="66" spans="1:10">
      <c r="A66" s="5"/>
      <c r="B66" s="65"/>
      <c r="C66" s="2"/>
      <c r="D66" s="2"/>
      <c r="E66" s="2"/>
      <c r="F66" s="2"/>
      <c r="G66" s="2"/>
      <c r="H66" s="55"/>
      <c r="I66" s="1"/>
      <c r="J66" s="3"/>
    </row>
    <row r="67" spans="1:10">
      <c r="A67" s="7"/>
      <c r="B67" s="64"/>
      <c r="C67" s="8"/>
      <c r="D67" s="8"/>
      <c r="E67" s="8"/>
      <c r="F67" s="8"/>
      <c r="G67" s="8"/>
      <c r="H67" s="68"/>
      <c r="I67" s="1"/>
      <c r="J67" s="4"/>
    </row>
    <row r="68" spans="1:10">
      <c r="A68" s="5"/>
      <c r="B68" s="65"/>
      <c r="C68" s="2"/>
      <c r="D68" s="2"/>
      <c r="E68" s="2"/>
      <c r="F68" s="2"/>
      <c r="G68" s="2"/>
      <c r="H68" s="55"/>
      <c r="I68" s="1"/>
      <c r="J68" s="4"/>
    </row>
    <row r="69" spans="1:10">
      <c r="A69" s="6"/>
      <c r="B69" s="66"/>
      <c r="C69" s="2"/>
      <c r="D69" s="2"/>
      <c r="E69" s="2"/>
      <c r="F69" s="2"/>
      <c r="G69" s="2"/>
      <c r="H69" s="55"/>
      <c r="I69" s="1"/>
      <c r="J69" s="4"/>
    </row>
    <row r="70" spans="1:10">
      <c r="A70" s="5"/>
      <c r="B70" s="65"/>
      <c r="C70" s="2"/>
      <c r="D70" s="2"/>
      <c r="E70" s="2"/>
      <c r="F70" s="2"/>
      <c r="G70" s="2"/>
      <c r="H70" s="55"/>
      <c r="I70" s="1"/>
      <c r="J70" s="4"/>
    </row>
    <row r="71" spans="1:10">
      <c r="A71" s="5"/>
      <c r="B71" s="65"/>
      <c r="C71" s="2"/>
      <c r="D71" s="2"/>
      <c r="E71" s="2"/>
      <c r="F71" s="2"/>
      <c r="G71" s="2"/>
      <c r="H71" s="55"/>
      <c r="I71" s="1"/>
      <c r="J71" s="4"/>
    </row>
    <row r="72" spans="1:10">
      <c r="A72" s="5"/>
      <c r="B72" s="65"/>
      <c r="C72" s="2"/>
      <c r="D72" s="2"/>
      <c r="E72" s="2"/>
      <c r="F72" s="2"/>
      <c r="G72" s="2"/>
      <c r="H72" s="55"/>
      <c r="I72" s="1"/>
      <c r="J72" s="3"/>
    </row>
    <row r="73" spans="1:10">
      <c r="A73" s="7"/>
      <c r="B73" s="64"/>
      <c r="C73" s="8"/>
      <c r="D73" s="8"/>
      <c r="E73" s="8"/>
      <c r="F73" s="8"/>
      <c r="G73" s="8"/>
      <c r="H73" s="68"/>
      <c r="I73" s="1"/>
      <c r="J73" s="4"/>
    </row>
    <row r="74" spans="1:10">
      <c r="A74" s="5"/>
      <c r="B74" s="65"/>
      <c r="C74" s="2"/>
      <c r="D74" s="2"/>
      <c r="E74" s="2"/>
      <c r="F74" s="2"/>
      <c r="G74" s="2"/>
      <c r="H74" s="55"/>
      <c r="I74" s="1"/>
      <c r="J74" s="4"/>
    </row>
    <row r="75" spans="1:10">
      <c r="A75" s="6"/>
      <c r="B75" s="66"/>
      <c r="C75" s="2"/>
      <c r="D75" s="2"/>
      <c r="E75" s="2"/>
      <c r="F75" s="2"/>
      <c r="G75" s="2"/>
      <c r="H75" s="55"/>
      <c r="I75" s="1"/>
      <c r="J75" s="4"/>
    </row>
    <row r="76" spans="1:10">
      <c r="A76" s="5"/>
      <c r="B76" s="65"/>
      <c r="C76" s="2"/>
      <c r="D76" s="2"/>
      <c r="E76" s="2"/>
      <c r="F76" s="2"/>
      <c r="G76" s="2"/>
      <c r="H76" s="55"/>
      <c r="I76" s="1"/>
      <c r="J76" s="4"/>
    </row>
    <row r="77" spans="1:10">
      <c r="A77" s="5"/>
      <c r="B77" s="65"/>
      <c r="C77" s="2"/>
      <c r="D77" s="2"/>
      <c r="E77" s="2"/>
      <c r="F77" s="2"/>
      <c r="G77" s="2"/>
      <c r="H77" s="55"/>
      <c r="I77" s="1"/>
      <c r="J77" s="4"/>
    </row>
    <row r="78" spans="1:10">
      <c r="A78" s="5"/>
      <c r="B78" s="65"/>
      <c r="C78" s="2"/>
      <c r="D78" s="2"/>
      <c r="E78" s="2"/>
      <c r="F78" s="2"/>
      <c r="G78" s="2"/>
      <c r="H78" s="55"/>
      <c r="I78" s="1"/>
      <c r="J78" s="4"/>
    </row>
    <row r="79" spans="1:10">
      <c r="A79" s="5"/>
      <c r="B79" s="65"/>
      <c r="C79" s="2"/>
      <c r="D79" s="2"/>
      <c r="E79" s="2"/>
      <c r="F79" s="2"/>
      <c r="G79" s="2"/>
      <c r="H79" s="55"/>
      <c r="I79" s="1"/>
      <c r="J79" s="4"/>
    </row>
    <row r="80" spans="1:10">
      <c r="A80" s="5"/>
      <c r="B80" s="65"/>
      <c r="C80" s="2"/>
      <c r="D80" s="2"/>
      <c r="E80" s="2"/>
      <c r="F80" s="2"/>
      <c r="G80" s="2"/>
      <c r="H80" s="55"/>
      <c r="I80" s="1"/>
      <c r="J80" s="3"/>
    </row>
    <row r="81" spans="1:10">
      <c r="A81" s="7"/>
      <c r="B81" s="64"/>
      <c r="C81" s="8"/>
      <c r="D81" s="8"/>
      <c r="E81" s="8"/>
      <c r="F81" s="8"/>
      <c r="G81" s="8"/>
      <c r="H81" s="68"/>
      <c r="I81" s="1"/>
      <c r="J81" s="4"/>
    </row>
    <row r="82" spans="1:10">
      <c r="A82" s="5"/>
      <c r="B82" s="65"/>
      <c r="C82" s="2"/>
      <c r="D82" s="2"/>
      <c r="E82" s="2"/>
      <c r="F82" s="2"/>
      <c r="G82" s="2"/>
      <c r="H82" s="55"/>
      <c r="I82" s="1"/>
      <c r="J82" s="4"/>
    </row>
    <row r="83" spans="1:10">
      <c r="A83" s="6"/>
      <c r="B83" s="66"/>
      <c r="C83" s="2"/>
      <c r="D83" s="2"/>
      <c r="E83" s="2"/>
      <c r="F83" s="2"/>
      <c r="G83" s="2"/>
      <c r="H83" s="55"/>
      <c r="I83" s="1"/>
      <c r="J83" s="4"/>
    </row>
    <row r="84" spans="1:10">
      <c r="A84" s="5"/>
      <c r="B84" s="65"/>
      <c r="C84" s="2"/>
      <c r="D84" s="2"/>
      <c r="E84" s="2"/>
      <c r="F84" s="2"/>
      <c r="G84" s="2"/>
      <c r="H84" s="55"/>
      <c r="I84" s="1"/>
      <c r="J84" s="4"/>
    </row>
    <row r="85" spans="1:10">
      <c r="A85" s="5"/>
      <c r="B85" s="65"/>
      <c r="C85" s="2"/>
      <c r="D85" s="2"/>
      <c r="E85" s="2"/>
      <c r="F85" s="2"/>
      <c r="G85" s="2"/>
      <c r="H85" s="55"/>
      <c r="I85" s="1"/>
      <c r="J85" s="4"/>
    </row>
    <row r="86" spans="1:10">
      <c r="A86" s="5"/>
      <c r="B86" s="65"/>
      <c r="C86" s="2"/>
      <c r="D86" s="2"/>
      <c r="E86" s="2"/>
      <c r="F86" s="2"/>
      <c r="G86" s="2"/>
      <c r="H86" s="55"/>
      <c r="I86" s="1"/>
      <c r="J86" s="3"/>
    </row>
    <row r="87" spans="1:10">
      <c r="A87" s="7"/>
      <c r="B87" s="64"/>
      <c r="C87" s="8"/>
      <c r="D87" s="8"/>
      <c r="E87" s="8"/>
      <c r="F87" s="8"/>
      <c r="G87" s="8"/>
      <c r="H87" s="68"/>
      <c r="I87" s="1"/>
      <c r="J87" s="4"/>
    </row>
    <row r="88" spans="1:10">
      <c r="A88" s="5"/>
      <c r="B88" s="65"/>
      <c r="C88" s="2"/>
      <c r="D88" s="2"/>
      <c r="E88" s="2"/>
      <c r="F88" s="2"/>
      <c r="G88" s="2"/>
      <c r="H88" s="55"/>
      <c r="I88" s="1"/>
      <c r="J88" s="4"/>
    </row>
    <row r="89" spans="1:10">
      <c r="A89" s="6"/>
      <c r="B89" s="66"/>
      <c r="C89" s="2"/>
      <c r="D89" s="2"/>
      <c r="E89" s="2"/>
      <c r="F89" s="2"/>
      <c r="G89" s="2"/>
      <c r="H89" s="55"/>
      <c r="I89" s="1"/>
      <c r="J89" s="4"/>
    </row>
    <row r="90" spans="1:10">
      <c r="A90" s="5"/>
      <c r="B90" s="65"/>
      <c r="C90" s="2"/>
      <c r="D90" s="2"/>
      <c r="E90" s="2"/>
      <c r="F90" s="2"/>
      <c r="G90" s="2"/>
      <c r="H90" s="55"/>
      <c r="I90" s="1"/>
      <c r="J90" s="4"/>
    </row>
    <row r="91" spans="1:10">
      <c r="A91" s="5"/>
      <c r="B91" s="65"/>
      <c r="C91" s="2"/>
      <c r="D91" s="2"/>
      <c r="E91" s="2"/>
      <c r="F91" s="2"/>
      <c r="G91" s="2"/>
      <c r="H91" s="55"/>
      <c r="I91" s="1"/>
      <c r="J91" s="4"/>
    </row>
    <row r="92" spans="1:10">
      <c r="A92" s="5"/>
      <c r="B92" s="65"/>
      <c r="C92" s="2"/>
      <c r="D92" s="2"/>
      <c r="E92" s="2"/>
      <c r="F92" s="2"/>
      <c r="G92" s="2"/>
      <c r="H92" s="55"/>
      <c r="I92" s="1"/>
      <c r="J92" s="4"/>
    </row>
    <row r="93" spans="1:10">
      <c r="A93" s="5"/>
      <c r="B93" s="65"/>
      <c r="C93" s="2"/>
      <c r="D93" s="2"/>
      <c r="E93" s="2"/>
      <c r="F93" s="2"/>
      <c r="G93" s="2"/>
      <c r="H93" s="55"/>
      <c r="I93" s="1"/>
      <c r="J93" s="4"/>
    </row>
    <row r="94" spans="1:10">
      <c r="A94" s="5"/>
      <c r="B94" s="65"/>
      <c r="C94" s="2"/>
      <c r="D94" s="2"/>
      <c r="E94" s="2"/>
      <c r="F94" s="2"/>
      <c r="G94" s="2"/>
      <c r="H94" s="55"/>
      <c r="I94" s="1"/>
      <c r="J94" s="4"/>
    </row>
    <row r="95" spans="1:10">
      <c r="A95" s="5"/>
      <c r="B95" s="65"/>
      <c r="C95" s="2"/>
      <c r="D95" s="2"/>
      <c r="E95" s="2"/>
      <c r="F95" s="2"/>
      <c r="G95" s="2"/>
      <c r="H95" s="55"/>
      <c r="I95" s="1"/>
      <c r="J95" s="4"/>
    </row>
    <row r="96" spans="1:10">
      <c r="A96" s="5"/>
      <c r="B96" s="65"/>
      <c r="C96" s="2"/>
      <c r="D96" s="2"/>
      <c r="E96" s="2"/>
      <c r="F96" s="2"/>
      <c r="G96" s="2"/>
      <c r="H96" s="55"/>
      <c r="I96" s="1"/>
      <c r="J96" s="3"/>
    </row>
    <row r="97" spans="1:10">
      <c r="A97" s="5"/>
      <c r="B97" s="65"/>
      <c r="C97" s="2"/>
      <c r="D97" s="2"/>
      <c r="E97" s="2"/>
      <c r="F97" s="2"/>
      <c r="G97" s="2"/>
      <c r="H97" s="55"/>
      <c r="I97" s="1"/>
      <c r="J97" s="4"/>
    </row>
    <row r="98" spans="1:10">
      <c r="A98" s="5"/>
      <c r="B98" s="65"/>
      <c r="C98" s="2"/>
      <c r="D98" s="2"/>
      <c r="E98" s="2"/>
      <c r="F98" s="2"/>
      <c r="G98" s="2"/>
      <c r="H98" s="55"/>
      <c r="I98" s="1"/>
      <c r="J98" s="4"/>
    </row>
    <row r="99" spans="1:10">
      <c r="A99" s="7"/>
      <c r="B99" s="64"/>
      <c r="C99" s="8"/>
      <c r="D99" s="8"/>
      <c r="E99" s="8"/>
      <c r="F99" s="8"/>
      <c r="G99" s="8"/>
      <c r="H99" s="68"/>
      <c r="I99" s="1"/>
      <c r="J99" s="4"/>
    </row>
    <row r="100" spans="1:10">
      <c r="A100" s="5"/>
      <c r="B100" s="65"/>
      <c r="C100" s="2"/>
      <c r="D100" s="2"/>
      <c r="E100" s="2"/>
      <c r="F100" s="2"/>
      <c r="G100" s="2"/>
      <c r="H100" s="55"/>
      <c r="I100" s="1"/>
      <c r="J100" s="4"/>
    </row>
    <row r="101" spans="1:10">
      <c r="A101" s="6"/>
      <c r="B101" s="66"/>
      <c r="C101" s="2"/>
      <c r="D101" s="2"/>
      <c r="E101" s="2"/>
      <c r="F101" s="2"/>
      <c r="G101" s="2"/>
      <c r="H101" s="55"/>
      <c r="I101" s="1"/>
      <c r="J101" s="4"/>
    </row>
    <row r="102" spans="1:10">
      <c r="A102" s="5"/>
      <c r="B102" s="65"/>
      <c r="C102" s="2"/>
      <c r="D102" s="2"/>
      <c r="E102" s="2"/>
      <c r="F102" s="2"/>
      <c r="G102" s="2"/>
      <c r="H102" s="55"/>
      <c r="I102" s="1"/>
      <c r="J102" s="4"/>
    </row>
    <row r="103" spans="1:10">
      <c r="A103" s="5"/>
      <c r="B103" s="65"/>
      <c r="C103" s="2"/>
      <c r="D103" s="2"/>
      <c r="E103" s="2"/>
      <c r="F103" s="2"/>
      <c r="G103" s="2"/>
      <c r="H103" s="55"/>
      <c r="I103" s="1"/>
      <c r="J103" s="4"/>
    </row>
    <row r="104" spans="1:10">
      <c r="A104" s="5"/>
      <c r="B104" s="65"/>
      <c r="C104" s="2"/>
      <c r="D104" s="2"/>
      <c r="E104" s="2"/>
      <c r="F104" s="2"/>
      <c r="G104" s="2"/>
      <c r="H104" s="55"/>
      <c r="I104" s="1"/>
      <c r="J104" s="4"/>
    </row>
    <row r="105" spans="1:10">
      <c r="A105" s="5"/>
      <c r="B105" s="65"/>
      <c r="C105" s="2"/>
      <c r="D105" s="2"/>
      <c r="E105" s="2"/>
      <c r="F105" s="2"/>
      <c r="G105" s="2"/>
      <c r="H105" s="55"/>
      <c r="I105" s="1"/>
      <c r="J105" s="4"/>
    </row>
    <row r="106" spans="1:10">
      <c r="A106" s="5"/>
      <c r="B106" s="65"/>
      <c r="C106" s="2"/>
      <c r="D106" s="2"/>
      <c r="E106" s="2"/>
      <c r="F106" s="2"/>
      <c r="G106" s="2"/>
      <c r="H106" s="55"/>
      <c r="I106" s="1"/>
      <c r="J106" s="4"/>
    </row>
    <row r="107" spans="1:10">
      <c r="A107" s="5"/>
      <c r="B107" s="65"/>
      <c r="C107" s="2"/>
      <c r="D107" s="2"/>
      <c r="E107" s="2"/>
      <c r="F107" s="2"/>
      <c r="G107" s="2"/>
      <c r="H107" s="55"/>
      <c r="I107" s="1"/>
      <c r="J107" s="4"/>
    </row>
    <row r="108" spans="1:10">
      <c r="A108" s="5"/>
      <c r="B108" s="65"/>
      <c r="C108" s="2"/>
      <c r="D108" s="2"/>
      <c r="E108" s="2"/>
      <c r="F108" s="2"/>
      <c r="G108" s="2"/>
      <c r="H108" s="55"/>
      <c r="I108" s="1"/>
      <c r="J108" s="4"/>
    </row>
    <row r="109" spans="1:10">
      <c r="A109" s="5"/>
      <c r="B109" s="65"/>
      <c r="C109" s="2"/>
      <c r="D109" s="2"/>
      <c r="E109" s="2"/>
      <c r="F109" s="2"/>
      <c r="G109" s="2"/>
      <c r="H109" s="55"/>
      <c r="I109" s="1"/>
      <c r="J109" s="3"/>
    </row>
    <row r="110" spans="1:10">
      <c r="A110" s="5"/>
      <c r="B110" s="65"/>
      <c r="C110" s="2"/>
      <c r="D110" s="2"/>
      <c r="E110" s="2"/>
      <c r="F110" s="2"/>
      <c r="G110" s="2"/>
      <c r="H110" s="55"/>
      <c r="I110" s="1"/>
      <c r="J110" s="4"/>
    </row>
    <row r="111" spans="1:10">
      <c r="A111" s="5"/>
      <c r="B111" s="65"/>
      <c r="C111" s="2"/>
      <c r="D111" s="2"/>
      <c r="E111" s="2"/>
      <c r="F111" s="2"/>
      <c r="G111" s="2"/>
      <c r="H111" s="55"/>
      <c r="I111" s="1"/>
      <c r="J111" s="4"/>
    </row>
    <row r="112" spans="1:10">
      <c r="A112" s="7"/>
      <c r="B112" s="64"/>
      <c r="C112" s="8"/>
      <c r="D112" s="8"/>
      <c r="E112" s="8"/>
      <c r="F112" s="8"/>
      <c r="G112" s="8"/>
      <c r="H112" s="68"/>
      <c r="I112" s="1"/>
      <c r="J112" s="4"/>
    </row>
    <row r="113" spans="1:10">
      <c r="A113" s="5"/>
      <c r="B113" s="65"/>
      <c r="C113" s="2"/>
      <c r="D113" s="2"/>
      <c r="E113" s="2"/>
      <c r="F113" s="2"/>
      <c r="G113" s="2"/>
      <c r="H113" s="55"/>
      <c r="I113" s="1"/>
      <c r="J113" s="4"/>
    </row>
    <row r="114" spans="1:10">
      <c r="A114" s="6"/>
      <c r="B114" s="66"/>
      <c r="C114" s="2"/>
      <c r="D114" s="2"/>
      <c r="E114" s="2"/>
      <c r="F114" s="2"/>
      <c r="G114" s="2"/>
      <c r="H114" s="55"/>
      <c r="I114" s="1"/>
      <c r="J114" s="4"/>
    </row>
    <row r="115" spans="1:10">
      <c r="A115" s="5"/>
      <c r="B115" s="65"/>
      <c r="C115" s="2"/>
      <c r="D115" s="2"/>
      <c r="E115" s="2"/>
      <c r="F115" s="2"/>
      <c r="G115" s="2"/>
      <c r="H115" s="55"/>
      <c r="I115" s="1"/>
      <c r="J115" s="4"/>
    </row>
    <row r="116" spans="1:10">
      <c r="A116" s="5"/>
      <c r="B116" s="65"/>
      <c r="C116" s="2"/>
      <c r="D116" s="2"/>
      <c r="E116" s="2"/>
      <c r="F116" s="2"/>
      <c r="G116" s="2"/>
      <c r="H116" s="55"/>
      <c r="I116" s="1"/>
      <c r="J116" s="4"/>
    </row>
    <row r="117" spans="1:10">
      <c r="A117" s="5"/>
      <c r="B117" s="65"/>
      <c r="C117" s="2"/>
      <c r="D117" s="2"/>
      <c r="E117" s="2"/>
      <c r="F117" s="2"/>
      <c r="G117" s="2"/>
      <c r="H117" s="55"/>
      <c r="I117" s="1"/>
      <c r="J117" s="3"/>
    </row>
    <row r="118" spans="1:10">
      <c r="A118" s="5"/>
      <c r="B118" s="65"/>
      <c r="C118" s="2"/>
      <c r="D118" s="2"/>
      <c r="E118" s="2"/>
      <c r="F118" s="2"/>
      <c r="G118" s="2"/>
      <c r="H118" s="55"/>
      <c r="I118" s="1"/>
      <c r="J118" s="4"/>
    </row>
    <row r="119" spans="1:10">
      <c r="A119" s="5"/>
      <c r="B119" s="65"/>
      <c r="C119" s="2"/>
      <c r="D119" s="2"/>
      <c r="E119" s="2"/>
      <c r="F119" s="2"/>
      <c r="G119" s="2"/>
      <c r="H119" s="55"/>
      <c r="I119" s="1"/>
      <c r="J119" s="4"/>
    </row>
    <row r="120" spans="1:10">
      <c r="A120" s="7"/>
      <c r="B120" s="64"/>
      <c r="C120" s="8"/>
      <c r="D120" s="8"/>
      <c r="E120" s="8"/>
      <c r="F120" s="8"/>
      <c r="G120" s="8"/>
      <c r="H120" s="68"/>
      <c r="I120" s="1"/>
      <c r="J120" s="4"/>
    </row>
    <row r="121" spans="1:10">
      <c r="A121" s="5"/>
      <c r="B121" s="65"/>
      <c r="C121" s="2"/>
      <c r="D121" s="2"/>
      <c r="E121" s="2"/>
      <c r="F121" s="2"/>
      <c r="G121" s="2"/>
      <c r="H121" s="55"/>
      <c r="I121" s="1"/>
      <c r="J121" s="4"/>
    </row>
    <row r="122" spans="1:10">
      <c r="A122" s="6"/>
      <c r="B122" s="66"/>
      <c r="C122" s="2"/>
      <c r="D122" s="2"/>
      <c r="E122" s="2"/>
      <c r="F122" s="2"/>
      <c r="G122" s="2"/>
      <c r="H122" s="55"/>
      <c r="I122" s="1"/>
      <c r="J122" s="4"/>
    </row>
    <row r="123" spans="1:10">
      <c r="A123" s="5"/>
      <c r="B123" s="65"/>
      <c r="C123" s="2"/>
      <c r="D123" s="2"/>
      <c r="E123" s="2"/>
      <c r="F123" s="2"/>
      <c r="G123" s="2"/>
      <c r="H123" s="55"/>
      <c r="I123" s="1"/>
      <c r="J123" s="3"/>
    </row>
    <row r="124" spans="1:10">
      <c r="A124" s="5"/>
      <c r="B124" s="65"/>
      <c r="C124" s="2"/>
      <c r="D124" s="2"/>
      <c r="E124" s="2"/>
      <c r="F124" s="2"/>
      <c r="G124" s="2"/>
      <c r="H124" s="55"/>
      <c r="I124" s="1"/>
      <c r="J124" s="4"/>
    </row>
    <row r="125" spans="1:10">
      <c r="A125" s="5"/>
      <c r="B125" s="65"/>
      <c r="C125" s="2"/>
      <c r="D125" s="2"/>
      <c r="E125" s="2"/>
      <c r="F125" s="2"/>
      <c r="G125" s="2"/>
      <c r="H125" s="55"/>
      <c r="I125" s="1"/>
      <c r="J125" s="4"/>
    </row>
    <row r="126" spans="1:10">
      <c r="A126" s="7"/>
      <c r="B126" s="64"/>
      <c r="C126" s="8"/>
      <c r="D126" s="8"/>
      <c r="E126" s="8"/>
      <c r="F126" s="8"/>
      <c r="G126" s="8"/>
      <c r="H126" s="68"/>
      <c r="I126" s="1"/>
      <c r="J126" s="4"/>
    </row>
    <row r="127" spans="1:10">
      <c r="A127" s="5"/>
      <c r="B127" s="65"/>
      <c r="C127" s="2"/>
      <c r="D127" s="2"/>
      <c r="E127" s="2"/>
      <c r="F127" s="2"/>
      <c r="G127" s="2"/>
      <c r="H127" s="55"/>
      <c r="I127" s="1"/>
      <c r="J127" s="4"/>
    </row>
    <row r="128" spans="1:10">
      <c r="H128" s="69"/>
      <c r="I128" s="1"/>
      <c r="J128" s="4"/>
    </row>
    <row r="129" spans="1:10">
      <c r="H129" s="69"/>
      <c r="I129" s="1"/>
      <c r="J129" s="4"/>
    </row>
    <row r="130" spans="1:10">
      <c r="H130" s="69"/>
      <c r="I130" s="1"/>
      <c r="J130" s="4"/>
    </row>
    <row r="131" spans="1:10">
      <c r="H131" s="69"/>
      <c r="I131" s="1"/>
      <c r="J131" s="4"/>
    </row>
    <row r="132" spans="1:10">
      <c r="H132" s="69"/>
      <c r="I132" s="1"/>
      <c r="J132" s="4"/>
    </row>
    <row r="133" spans="1:10">
      <c r="H133" s="69"/>
      <c r="I133" s="1"/>
      <c r="J133" s="4"/>
    </row>
    <row r="134" spans="1:10">
      <c r="H134" s="69"/>
      <c r="I134" s="1"/>
      <c r="J134" s="4"/>
    </row>
    <row r="135" spans="1:10">
      <c r="H135" s="69"/>
      <c r="I135" s="1"/>
      <c r="J135" s="4"/>
    </row>
    <row r="136" spans="1:10">
      <c r="H136" s="69"/>
      <c r="I136" s="1"/>
      <c r="J136" s="4"/>
    </row>
    <row r="137" spans="1:10">
      <c r="H137" s="69"/>
      <c r="I137" s="1"/>
      <c r="J137" s="3"/>
    </row>
    <row r="138" spans="1:10">
      <c r="H138" s="69"/>
      <c r="I138" s="1"/>
      <c r="J138" s="4"/>
    </row>
    <row r="139" spans="1:10">
      <c r="H139" s="69"/>
      <c r="I139" s="1"/>
      <c r="J139" s="4"/>
    </row>
    <row r="140" spans="1:10">
      <c r="H140" s="69"/>
      <c r="I140" s="1"/>
      <c r="J140" s="4"/>
    </row>
    <row r="141" spans="1:10">
      <c r="A141" s="5"/>
      <c r="B141" s="65"/>
      <c r="C141" s="2"/>
      <c r="D141" s="2"/>
      <c r="E141" s="2"/>
      <c r="F141" s="2"/>
      <c r="G141" s="2"/>
      <c r="H141" s="55"/>
      <c r="I141" s="1"/>
      <c r="J141" s="4"/>
    </row>
    <row r="142" spans="1:10">
      <c r="A142" s="6"/>
      <c r="B142" s="66"/>
      <c r="C142" s="2"/>
      <c r="D142" s="2"/>
      <c r="E142" s="2"/>
      <c r="F142" s="2"/>
      <c r="G142" s="2"/>
      <c r="H142" s="55"/>
      <c r="I142" s="1"/>
      <c r="J142" s="4"/>
    </row>
    <row r="143" spans="1:10">
      <c r="A143" s="5"/>
      <c r="B143" s="65"/>
      <c r="C143" s="2"/>
      <c r="D143" s="2"/>
      <c r="E143" s="2"/>
      <c r="F143" s="2"/>
      <c r="G143" s="2"/>
      <c r="H143" s="55"/>
      <c r="I143" s="1"/>
      <c r="J143" s="4"/>
    </row>
    <row r="144" spans="1:10">
      <c r="A144" s="5"/>
      <c r="B144" s="65"/>
      <c r="C144" s="2"/>
      <c r="D144" s="2"/>
      <c r="E144" s="2"/>
      <c r="F144" s="2"/>
      <c r="G144" s="2"/>
      <c r="H144" s="55"/>
      <c r="I144" s="1"/>
      <c r="J144" s="4"/>
    </row>
    <row r="145" spans="1:10">
      <c r="A145" s="5"/>
      <c r="B145" s="65"/>
      <c r="C145" s="2"/>
      <c r="D145" s="2"/>
      <c r="E145" s="2"/>
      <c r="F145" s="2"/>
      <c r="G145" s="2"/>
      <c r="H145" s="55"/>
      <c r="I145" s="1"/>
      <c r="J145" s="3"/>
    </row>
    <row r="146" spans="1:10">
      <c r="A146" s="5"/>
      <c r="B146" s="65"/>
      <c r="C146" s="2"/>
      <c r="D146" s="2"/>
      <c r="E146" s="2"/>
      <c r="F146" s="2"/>
      <c r="G146" s="2"/>
      <c r="H146" s="55"/>
      <c r="I146" s="1"/>
      <c r="J146" s="4"/>
    </row>
    <row r="147" spans="1:10">
      <c r="A147" s="5"/>
      <c r="B147" s="65"/>
      <c r="C147" s="2"/>
      <c r="D147" s="2"/>
      <c r="E147" s="2"/>
      <c r="F147" s="2"/>
      <c r="G147" s="2"/>
      <c r="H147" s="55"/>
      <c r="I147" s="1"/>
      <c r="J147" s="3"/>
    </row>
    <row r="148" spans="1:10">
      <c r="A148" s="7"/>
      <c r="B148" s="64"/>
      <c r="C148" s="8"/>
      <c r="D148" s="8"/>
      <c r="E148" s="8"/>
      <c r="F148" s="8"/>
      <c r="G148" s="8"/>
      <c r="H148" s="68"/>
      <c r="I148" s="1"/>
      <c r="J148" s="4"/>
    </row>
    <row r="149" spans="1:10">
      <c r="A149" s="5"/>
      <c r="B149" s="65"/>
      <c r="C149" s="2"/>
      <c r="D149" s="2"/>
      <c r="E149" s="2"/>
      <c r="F149" s="2"/>
      <c r="G149" s="2"/>
      <c r="H149" s="55"/>
      <c r="I149" s="1"/>
      <c r="J149" s="4"/>
    </row>
    <row r="150" spans="1:10">
      <c r="A150" s="6"/>
      <c r="B150" s="66"/>
      <c r="C150" s="2"/>
      <c r="D150" s="2"/>
      <c r="E150" s="2"/>
      <c r="F150" s="2"/>
      <c r="G150" s="2"/>
      <c r="H150" s="55"/>
      <c r="I150" s="1"/>
      <c r="J150" s="4"/>
    </row>
    <row r="151" spans="1:10">
      <c r="A151" s="7"/>
      <c r="B151" s="64"/>
      <c r="C151" s="8"/>
      <c r="D151" s="8"/>
      <c r="E151" s="8"/>
      <c r="F151" s="8"/>
      <c r="G151" s="8"/>
      <c r="H151" s="68"/>
      <c r="I151" s="1"/>
      <c r="J151" s="4"/>
    </row>
    <row r="152" spans="1:10">
      <c r="A152" s="5"/>
      <c r="B152" s="65"/>
      <c r="C152" s="2"/>
      <c r="D152" s="2"/>
      <c r="E152" s="2"/>
      <c r="F152" s="2"/>
      <c r="G152" s="2"/>
      <c r="H152" s="55"/>
      <c r="I152" s="1"/>
      <c r="J152" s="4"/>
    </row>
    <row r="153" spans="1:10">
      <c r="A153" s="6"/>
      <c r="B153" s="66"/>
      <c r="C153" s="2"/>
      <c r="D153" s="2"/>
      <c r="E153" s="2"/>
      <c r="F153" s="2"/>
      <c r="G153" s="2"/>
      <c r="H153" s="55"/>
      <c r="I153" s="1"/>
      <c r="J153" s="3"/>
    </row>
    <row r="154" spans="1:10">
      <c r="A154" s="5"/>
      <c r="B154" s="65"/>
      <c r="C154" s="2"/>
      <c r="D154" s="2"/>
      <c r="E154" s="2"/>
      <c r="F154" s="2"/>
      <c r="G154" s="2"/>
      <c r="H154" s="55"/>
      <c r="I154" s="1"/>
      <c r="J154" s="4"/>
    </row>
    <row r="155" spans="1:10">
      <c r="A155" s="5"/>
      <c r="B155" s="65"/>
      <c r="C155" s="2"/>
      <c r="D155" s="2"/>
      <c r="E155" s="2"/>
      <c r="F155" s="2"/>
      <c r="G155" s="2"/>
      <c r="H155" s="55"/>
      <c r="I155" s="1"/>
      <c r="J155" s="4"/>
    </row>
    <row r="156" spans="1:10">
      <c r="A156" s="5"/>
      <c r="B156" s="65"/>
      <c r="C156" s="2"/>
      <c r="D156" s="2"/>
      <c r="E156" s="2"/>
      <c r="F156" s="2"/>
      <c r="G156" s="2"/>
      <c r="H156" s="55"/>
      <c r="I156" s="1"/>
      <c r="J156" s="4"/>
    </row>
    <row r="157" spans="1:10" ht="15.75" thickBot="1">
      <c r="A157" s="9"/>
      <c r="B157" s="67"/>
      <c r="C157" s="10"/>
      <c r="D157" s="10"/>
      <c r="E157" s="10"/>
      <c r="F157" s="10"/>
      <c r="G157" s="10"/>
      <c r="H157" s="68"/>
      <c r="I157" s="1"/>
      <c r="J157" s="4"/>
    </row>
    <row r="158" spans="1:10" ht="39.75" customHeight="1"/>
  </sheetData>
  <mergeCells count="3">
    <mergeCell ref="A3:I4"/>
    <mergeCell ref="A15:K15"/>
    <mergeCell ref="A16:K16"/>
  </mergeCells>
  <dataValidations count="37">
    <dataValidation allowBlank="1" showInputMessage="1" showErrorMessage="1" prompt="Population - table 1" sqref="A2" xr:uid="{00000000-0002-0000-0100-000000000000}"/>
    <dataValidation allowBlank="1" showInputMessage="1" showErrorMessage="1" prompt="Population Growth Trends  2014 -2018, with 2010 Benchmark-table 1- data table head_x000a_" sqref="A3:I4" xr:uid="{00000000-0002-0000-0100-000001000000}"/>
    <dataValidation allowBlank="1" showInputMessage="1" showErrorMessage="1" prompt="Population Growth Trends 2014-2018 Data table Heading COUNTY/CITY " sqref="A5:A6" xr:uid="{00000000-0002-0000-0100-000002000000}"/>
    <dataValidation allowBlank="1" showInputMessage="1" showErrorMessage="1" prompt="Population Growth Trends 2014-2018 Data table Heading Population" sqref="B5:B6" xr:uid="{00000000-0002-0000-0100-000003000000}"/>
    <dataValidation allowBlank="1" showInputMessage="1" showErrorMessage="1" prompt="Population Growth Trends 2014-2018 Data table Heading Average Annual Change" sqref="H5" xr:uid="{00000000-0002-0000-0100-000004000000}"/>
    <dataValidation allowBlank="1" showInputMessage="1" showErrorMessage="1" prompt="Population -Table 1.a" sqref="A14" xr:uid="{00000000-0002-0000-0100-000005000000}"/>
    <dataValidation allowBlank="1" showInputMessage="1" showErrorMessage="1" prompt="E-5 City/County/State Population and Housing Estimates, 2010 and 2018 - Table 1.a - Data table head" sqref="A15:K15" xr:uid="{00000000-0002-0000-0100-000006000000}"/>
    <dataValidation allowBlank="1" showInputMessage="1" showErrorMessage="1" prompt="E-5 City/County/State Population and Housing Estimates, 2010 and 2018- Data table Heading _x000a_ County/City " sqref="A17" xr:uid="{00000000-0002-0000-0100-000007000000}"/>
    <dataValidation allowBlank="1" showInputMessage="1" showErrorMessage="1" prompt="E-5 City/County/State Population and Housing Estimates, 2010 and 2018- Data table Heading Date" sqref="B17" xr:uid="{00000000-0002-0000-0100-000008000000}"/>
    <dataValidation allowBlank="1" showInputMessage="1" showErrorMessage="1" prompt="E-5 City/County/State Population and Housing Estimates, 2010 and 2018- Data table Heading Total" sqref="C17" xr:uid="{00000000-0002-0000-0100-000009000000}"/>
    <dataValidation allowBlank="1" showInputMessage="1" showErrorMessage="1" prompt="E-5 City/County/State Population and Housing Estimates, 2010 and 2018- Data table Heading Single Detached" sqref="D17" xr:uid="{00000000-0002-0000-0100-00000A000000}"/>
    <dataValidation allowBlank="1" showInputMessage="1" showErrorMessage="1" prompt="E-5 City/County/State Population and Housing Estimates, 2010 and 2018- Data table Heading Single Attached" sqref="E17" xr:uid="{00000000-0002-0000-0100-00000B000000}"/>
    <dataValidation allowBlank="1" showInputMessage="1" showErrorMessage="1" prompt="E-5 City/County/State Population and Housing Estimates, 2010 and 2018- Data table Heading Two to Four" sqref="F17" xr:uid="{00000000-0002-0000-0100-00000C000000}"/>
    <dataValidation allowBlank="1" showInputMessage="1" showErrorMessage="1" prompt="E-5 City/County/State Population and Housing Estimates, 2010 and 2018- Data table Heading Five Plus" sqref="G17" xr:uid="{00000000-0002-0000-0100-00000D000000}"/>
    <dataValidation allowBlank="1" showInputMessage="1" showErrorMessage="1" prompt="E-5 City/County/State Population and Housing Estimates, 2010 and 2018- Data table Heading Mobile Homes" sqref="H17" xr:uid="{00000000-0002-0000-0100-00000E000000}"/>
    <dataValidation allowBlank="1" showInputMessage="1" showErrorMessage="1" prompt="E-5 City/County/State Population and Housing Estimates, 2010 and 2018- Data table Heading Occupied" sqref="I17" xr:uid="{00000000-0002-0000-0100-00000F000000}"/>
    <dataValidation allowBlank="1" showInputMessage="1" showErrorMessage="1" prompt="E-5 City/County/State Population and Housing Estimates, 2010 and 2018- Data table Heading Vacancy Rate" sqref="J17" xr:uid="{00000000-0002-0000-0100-000010000000}"/>
    <dataValidation allowBlank="1" showInputMessage="1" showErrorMessage="1" prompt="E-5 City/County/State Population and Housing Estimates, 2010 and 2018- Data table Heading Persons per Household" sqref="K17" xr:uid="{00000000-0002-0000-0100-000011000000}"/>
    <dataValidation allowBlank="1" showInputMessage="1" showErrorMessage="1" prompt="Average Annual Change Sub heading Number" sqref="H6" xr:uid="{00000000-0002-0000-0100-000012000000}"/>
    <dataValidation allowBlank="1" showInputMessage="1" showErrorMessage="1" prompt="Average Annual Change Sub heading Percent" sqref="I6" xr:uid="{00000000-0002-0000-0100-000013000000}"/>
    <dataValidation allowBlank="1" showInputMessage="1" showErrorMessage="1" prompt=" HOUSING UNITS" sqref="A16:K16" xr:uid="{00000000-0002-0000-0100-000014000000}"/>
    <dataValidation allowBlank="1" showInputMessage="1" showErrorMessage="1" prompt="Mono County" sqref="A18:K18" xr:uid="{00000000-0002-0000-0100-000015000000}"/>
    <dataValidation allowBlank="1" showInputMessage="1" showErrorMessage="1" prompt="Population sub heading Date 4/1/2010" sqref="B7" xr:uid="{00000000-0002-0000-0100-000016000000}"/>
    <dataValidation allowBlank="1" showInputMessage="1" showErrorMessage="1" prompt="Population sub heading 1/1/2014" sqref="C7" xr:uid="{00000000-0002-0000-0100-000017000000}"/>
    <dataValidation allowBlank="1" showInputMessage="1" showErrorMessage="1" prompt="Population sub heading 1/1/2015" sqref="D7" xr:uid="{00000000-0002-0000-0100-000018000000}"/>
    <dataValidation allowBlank="1" showInputMessage="1" showErrorMessage="1" prompt="Population sub heading 1/1/2016" sqref="E7" xr:uid="{00000000-0002-0000-0100-000019000000}"/>
    <dataValidation allowBlank="1" showInputMessage="1" showErrorMessage="1" prompt="Population sub heading 1/1/2017" sqref="F7" xr:uid="{00000000-0002-0000-0100-00001A000000}"/>
    <dataValidation allowBlank="1" showInputMessage="1" showErrorMessage="1" prompt="Population sub heading 1/1/2018" sqref="G7" xr:uid="{00000000-0002-0000-0100-00001B000000}"/>
    <dataValidation allowBlank="1" showInputMessage="1" showErrorMessage="1" prompt="Number sub heading #" sqref="H7" xr:uid="{00000000-0002-0000-0100-00001C000000}"/>
    <dataValidation allowBlank="1" showInputMessage="1" showErrorMessage="1" prompt="Percent sub heading %" sqref="I7" xr:uid="{00000000-0002-0000-0100-00001D000000}"/>
    <dataValidation allowBlank="1" showInputMessage="1" showErrorMessage="1" prompt="This worksheet contains 2 tables table 1 and table 1.a. table 1 starts from  A3 to i11 and table 1.a start from A15 to k25" sqref="A1" xr:uid="{00000000-0002-0000-0100-00001E000000}"/>
    <dataValidation allowBlank="1" showInputMessage="1" showErrorMessage="1" prompt="Population Growth Trends 2014-2018 Data table Heading Population 1" sqref="C5:C6" xr:uid="{00000000-0002-0000-0100-00001F000000}"/>
    <dataValidation allowBlank="1" showInputMessage="1" showErrorMessage="1" prompt="Population Growth Trends 2014-2018 Data table Heading Population 2" sqref="D5:D6" xr:uid="{00000000-0002-0000-0100-000020000000}"/>
    <dataValidation allowBlank="1" showInputMessage="1" showErrorMessage="1" prompt="Population Growth Trends 2014-2018 Data table Heading Population 3" sqref="E5:E6" xr:uid="{00000000-0002-0000-0100-000021000000}"/>
    <dataValidation allowBlank="1" showInputMessage="1" showErrorMessage="1" prompt="Population Growth Trends 2014-2018 Data table Heading Population 4" sqref="F5:F6" xr:uid="{00000000-0002-0000-0100-000022000000}"/>
    <dataValidation allowBlank="1" showInputMessage="1" showErrorMessage="1" prompt="Population Growth Trends 2014-2018 Data table Heading Population 5" sqref="G5:G6" xr:uid="{00000000-0002-0000-0100-000023000000}"/>
    <dataValidation allowBlank="1" showInputMessage="1" showErrorMessage="1" prompt="Population Growth Trends 2014-2018 Data table Heading Average Annual Change 2" sqref="I5" xr:uid="{00000000-0002-0000-0100-000024000000}"/>
  </dataValidations>
  <hyperlinks>
    <hyperlink ref="A12" r:id="rId1" display="State of California, Department of Finance, E-4 Population Estimates for Cities, Counties, and the State, 2011-2013, with 2010 Census Benchmark. Sacramento, California, May 2013." xr:uid="{00000000-0004-0000-0100-000000000000}"/>
    <hyperlink ref="A25" r:id="rId2" display="Source: DOF E8 2000-2010" xr:uid="{00000000-0004-0000-0100-000001000000}"/>
    <hyperlink ref="A25:B25" r:id="rId3" display="Source: DOF E5 2010-2018 by geography" xr:uid="{00000000-0004-0000-0100-000002000000}"/>
  </hyperlinks>
  <pageMargins left="0.7" right="0.7" top="0.75" bottom="0.75" header="0.3" footer="0.3"/>
  <pageSetup scale="61" orientation="portrait" horizontalDpi="300" verticalDpi="300" r:id="rId4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topLeftCell="A10" zoomScaleNormal="100" workbookViewId="0">
      <selection activeCell="A25" sqref="A25"/>
    </sheetView>
  </sheetViews>
  <sheetFormatPr defaultRowHeight="15"/>
  <cols>
    <col min="1" max="1" width="54.28515625" customWidth="1"/>
    <col min="2" max="2" width="25.5703125" customWidth="1"/>
    <col min="3" max="3" width="26.7109375" customWidth="1"/>
    <col min="4" max="4" width="28.5703125" style="101" customWidth="1"/>
    <col min="5" max="5" width="29.7109375" style="101" customWidth="1"/>
    <col min="6" max="6" width="21.140625" customWidth="1"/>
    <col min="7" max="7" width="22.28515625" customWidth="1"/>
  </cols>
  <sheetData>
    <row r="1" spans="1:7" ht="30">
      <c r="A1" s="127" t="s">
        <v>448</v>
      </c>
      <c r="B1" s="12"/>
      <c r="C1" s="47"/>
    </row>
    <row r="2" spans="1:7" ht="17.25">
      <c r="A2" s="184" t="s">
        <v>43</v>
      </c>
    </row>
    <row r="3" spans="1:7" ht="33.75" customHeight="1">
      <c r="A3" s="212" t="s">
        <v>4</v>
      </c>
      <c r="B3" s="213" t="s">
        <v>331</v>
      </c>
      <c r="C3" s="214" t="s">
        <v>409</v>
      </c>
      <c r="D3" s="213" t="s">
        <v>332</v>
      </c>
      <c r="E3" s="213" t="s">
        <v>416</v>
      </c>
      <c r="F3" s="213" t="s">
        <v>151</v>
      </c>
      <c r="G3" s="213" t="s">
        <v>417</v>
      </c>
    </row>
    <row r="4" spans="1:7" ht="33.75" customHeight="1" thickBot="1">
      <c r="A4" s="207"/>
      <c r="B4" s="132" t="s">
        <v>58</v>
      </c>
      <c r="C4" s="133" t="s">
        <v>3</v>
      </c>
      <c r="D4" s="134" t="s">
        <v>58</v>
      </c>
      <c r="E4" s="135" t="s">
        <v>3</v>
      </c>
      <c r="F4" s="132" t="s">
        <v>58</v>
      </c>
      <c r="G4" s="209" t="s">
        <v>3</v>
      </c>
    </row>
    <row r="5" spans="1:7" ht="20.100000000000001" customHeight="1">
      <c r="A5" s="208" t="s">
        <v>44</v>
      </c>
      <c r="B5" s="107">
        <v>7642</v>
      </c>
      <c r="C5" s="108">
        <v>7642</v>
      </c>
      <c r="D5" s="115">
        <v>5237</v>
      </c>
      <c r="E5" s="118">
        <v>5237</v>
      </c>
      <c r="F5" s="109">
        <v>2405</v>
      </c>
      <c r="G5" s="210">
        <v>2405</v>
      </c>
    </row>
    <row r="6" spans="1:7" ht="20.100000000000001" customHeight="1">
      <c r="A6" s="208" t="s">
        <v>45</v>
      </c>
      <c r="B6" s="110">
        <v>438</v>
      </c>
      <c r="C6" s="111">
        <v>5.7000000000000002E-2</v>
      </c>
      <c r="D6" s="114">
        <v>277</v>
      </c>
      <c r="E6" s="119">
        <v>5.2999999999999999E-2</v>
      </c>
      <c r="F6" s="109">
        <v>161</v>
      </c>
      <c r="G6" s="211">
        <v>6.6943866943866948E-2</v>
      </c>
    </row>
    <row r="7" spans="1:7" ht="20.100000000000001" customHeight="1">
      <c r="A7" s="208" t="s">
        <v>46</v>
      </c>
      <c r="B7" s="110">
        <v>600</v>
      </c>
      <c r="C7" s="111">
        <v>7.9000000000000001E-2</v>
      </c>
      <c r="D7" s="114">
        <v>334</v>
      </c>
      <c r="E7" s="119">
        <v>6.4000000000000001E-2</v>
      </c>
      <c r="F7" s="109">
        <v>266</v>
      </c>
      <c r="G7" s="211">
        <v>0.11060291060291061</v>
      </c>
    </row>
    <row r="8" spans="1:7" ht="20.100000000000001" customHeight="1">
      <c r="A8" s="208" t="s">
        <v>47</v>
      </c>
      <c r="B8" s="110">
        <v>158</v>
      </c>
      <c r="C8" s="111">
        <v>2.1000000000000001E-2</v>
      </c>
      <c r="D8" s="114">
        <v>90</v>
      </c>
      <c r="E8" s="119">
        <v>1.7000000000000001E-2</v>
      </c>
      <c r="F8" s="109">
        <v>68</v>
      </c>
      <c r="G8" s="211">
        <v>2.8274428274428276E-2</v>
      </c>
    </row>
    <row r="9" spans="1:7" ht="20.100000000000001" customHeight="1">
      <c r="A9" s="208" t="s">
        <v>48</v>
      </c>
      <c r="B9" s="110">
        <v>1</v>
      </c>
      <c r="C9" s="116">
        <v>0</v>
      </c>
      <c r="D9" s="114">
        <v>0</v>
      </c>
      <c r="E9" s="119">
        <v>0</v>
      </c>
      <c r="F9" s="109">
        <v>1</v>
      </c>
      <c r="G9" s="211">
        <v>4.1580041580041582E-4</v>
      </c>
    </row>
    <row r="10" spans="1:7" ht="20.100000000000001" customHeight="1">
      <c r="A10" s="208" t="s">
        <v>49</v>
      </c>
      <c r="B10" s="110">
        <v>542</v>
      </c>
      <c r="C10" s="116">
        <v>7.0999999999999994E-2</v>
      </c>
      <c r="D10" s="114">
        <v>289</v>
      </c>
      <c r="E10" s="119">
        <v>5.5E-2</v>
      </c>
      <c r="F10" s="109">
        <v>253</v>
      </c>
      <c r="G10" s="211">
        <v>0.1051975051975052</v>
      </c>
    </row>
    <row r="11" spans="1:7" ht="20.100000000000001" customHeight="1">
      <c r="A11" s="208" t="s">
        <v>50</v>
      </c>
      <c r="B11" s="110">
        <v>296</v>
      </c>
      <c r="C11" s="116">
        <v>3.9E-2</v>
      </c>
      <c r="D11" s="114">
        <v>196</v>
      </c>
      <c r="E11" s="119">
        <v>3.6999999999999998E-2</v>
      </c>
      <c r="F11" s="109">
        <v>100</v>
      </c>
      <c r="G11" s="211">
        <v>4.1580041580041582E-2</v>
      </c>
    </row>
    <row r="12" spans="1:7" ht="20.100000000000001" customHeight="1">
      <c r="A12" s="208" t="s">
        <v>51</v>
      </c>
      <c r="B12" s="110">
        <v>7</v>
      </c>
      <c r="C12" s="116">
        <v>1E-3</v>
      </c>
      <c r="D12" s="114">
        <v>0</v>
      </c>
      <c r="E12" s="119">
        <v>0</v>
      </c>
      <c r="F12" s="109">
        <v>7</v>
      </c>
      <c r="G12" s="211">
        <v>2.9106029106029108E-3</v>
      </c>
    </row>
    <row r="13" spans="1:7" ht="20.100000000000001" customHeight="1">
      <c r="A13" s="208" t="s">
        <v>52</v>
      </c>
      <c r="B13" s="110">
        <v>625</v>
      </c>
      <c r="C13" s="116">
        <v>8.2000000000000003E-2</v>
      </c>
      <c r="D13" s="114">
        <v>549</v>
      </c>
      <c r="E13" s="119">
        <v>0.105</v>
      </c>
      <c r="F13" s="109">
        <v>76</v>
      </c>
      <c r="G13" s="211">
        <v>3.1600831600831603E-2</v>
      </c>
    </row>
    <row r="14" spans="1:7" ht="20.100000000000001" customHeight="1">
      <c r="A14" s="208" t="s">
        <v>53</v>
      </c>
      <c r="B14" s="110">
        <v>519</v>
      </c>
      <c r="C14" s="116">
        <v>6.8000000000000005E-2</v>
      </c>
      <c r="D14" s="114">
        <v>265</v>
      </c>
      <c r="E14" s="119">
        <v>5.0999999999999997E-2</v>
      </c>
      <c r="F14" s="109">
        <v>254</v>
      </c>
      <c r="G14" s="211">
        <v>0.10561330561330562</v>
      </c>
    </row>
    <row r="15" spans="1:7" ht="20.100000000000001" customHeight="1">
      <c r="A15" s="208" t="s">
        <v>54</v>
      </c>
      <c r="B15" s="107">
        <v>1448</v>
      </c>
      <c r="C15" s="116">
        <v>0.189</v>
      </c>
      <c r="D15" s="114">
        <v>997</v>
      </c>
      <c r="E15" s="119">
        <v>0.19</v>
      </c>
      <c r="F15" s="109">
        <v>451</v>
      </c>
      <c r="G15" s="211">
        <v>0.18752598752598754</v>
      </c>
    </row>
    <row r="16" spans="1:7" ht="20.100000000000001" customHeight="1">
      <c r="A16" s="208" t="s">
        <v>55</v>
      </c>
      <c r="B16" s="107">
        <v>2288</v>
      </c>
      <c r="C16" s="116">
        <v>0.29899999999999999</v>
      </c>
      <c r="D16" s="115">
        <v>1969</v>
      </c>
      <c r="E16" s="119">
        <v>0.376</v>
      </c>
      <c r="F16" s="109">
        <v>319</v>
      </c>
      <c r="G16" s="211">
        <v>0.13264033264033265</v>
      </c>
    </row>
    <row r="17" spans="1:7" ht="20.100000000000001" customHeight="1">
      <c r="A17" s="208" t="s">
        <v>56</v>
      </c>
      <c r="B17" s="110">
        <v>140</v>
      </c>
      <c r="C17" s="116">
        <v>1.7999999999999999E-2</v>
      </c>
      <c r="D17" s="114">
        <v>82</v>
      </c>
      <c r="E17" s="119">
        <v>1.6E-2</v>
      </c>
      <c r="F17" s="109">
        <v>58</v>
      </c>
      <c r="G17" s="211">
        <v>2.4116424116424118E-2</v>
      </c>
    </row>
    <row r="18" spans="1:7" ht="20.100000000000001" customHeight="1">
      <c r="A18" s="215" t="s">
        <v>57</v>
      </c>
      <c r="B18" s="216">
        <v>580</v>
      </c>
      <c r="C18" s="217">
        <v>7.5999999999999998E-2</v>
      </c>
      <c r="D18" s="218">
        <v>189</v>
      </c>
      <c r="E18" s="219">
        <v>3.5999999999999997E-2</v>
      </c>
      <c r="F18" s="220">
        <v>391</v>
      </c>
      <c r="G18" s="221">
        <v>0.16257796257796259</v>
      </c>
    </row>
    <row r="19" spans="1:7">
      <c r="A19" s="106" t="s">
        <v>386</v>
      </c>
      <c r="C19" s="71"/>
      <c r="D19" s="71"/>
      <c r="E19" s="71"/>
      <c r="G19" s="70"/>
    </row>
    <row r="20" spans="1:7">
      <c r="A20" s="98"/>
    </row>
    <row r="21" spans="1:7">
      <c r="A21" s="125" t="s">
        <v>181</v>
      </c>
      <c r="C21" s="47"/>
    </row>
    <row r="22" spans="1:7">
      <c r="A22" s="99" t="s">
        <v>184</v>
      </c>
    </row>
    <row r="23" spans="1:7">
      <c r="A23" t="s">
        <v>411</v>
      </c>
    </row>
    <row r="30" spans="1:7">
      <c r="A30" s="101"/>
      <c r="B30" s="101"/>
      <c r="C30" s="101"/>
      <c r="E30"/>
    </row>
    <row r="31" spans="1:7">
      <c r="A31" s="101"/>
      <c r="B31" s="101"/>
      <c r="C31" s="101"/>
      <c r="E31"/>
    </row>
    <row r="32" spans="1:7">
      <c r="A32" s="101"/>
      <c r="B32" s="101"/>
      <c r="C32" s="101"/>
      <c r="E32"/>
    </row>
    <row r="33" spans="1:5">
      <c r="A33" s="101"/>
      <c r="B33" s="101"/>
      <c r="C33" s="101"/>
      <c r="E33"/>
    </row>
    <row r="34" spans="1:5">
      <c r="A34" s="101"/>
      <c r="B34" s="101"/>
      <c r="C34" s="101"/>
      <c r="E34"/>
    </row>
    <row r="35" spans="1:5">
      <c r="A35" s="101"/>
      <c r="B35" s="101"/>
      <c r="C35" s="101"/>
      <c r="E35"/>
    </row>
  </sheetData>
  <dataValidations count="14">
    <dataValidation allowBlank="1" showInputMessage="1" showErrorMessage="1" prompt="Employment -Table 2" sqref="A2" xr:uid="{00000000-0002-0000-0200-000000000000}"/>
    <dataValidation allowBlank="1" showInputMessage="1" showErrorMessage="1" prompt="Employment by Industry Table 2 - Data table Head" sqref="A4" xr:uid="{00000000-0002-0000-0200-000001000000}"/>
    <dataValidation allowBlank="1" showInputMessage="1" showErrorMessage="1" prompt="Employment Data Table Heading Mono County, California2" sqref="C3" xr:uid="{00000000-0002-0000-0200-000002000000}"/>
    <dataValidation allowBlank="1" showInputMessage="1" showErrorMessage="1" prompt="Mono County, California subheading Estimate" sqref="B4" xr:uid="{00000000-0002-0000-0200-000003000000}"/>
    <dataValidation allowBlank="1" showInputMessage="1" showErrorMessage="1" prompt="Mono County, California subheading Percent" sqref="C4" xr:uid="{00000000-0002-0000-0200-000004000000}"/>
    <dataValidation allowBlank="1" showInputMessage="1" showErrorMessage="1" prompt="Mammoth Lakes, California subheading Estimate" sqref="D4" xr:uid="{00000000-0002-0000-0200-000005000000}"/>
    <dataValidation allowBlank="1" showInputMessage="1" showErrorMessage="1" prompt="Mammoth Lakes, California subheading Percent" sqref="E4" xr:uid="{00000000-0002-0000-0200-000006000000}"/>
    <dataValidation allowBlank="1" showInputMessage="1" showErrorMessage="1" prompt="Unicorporated Area subheading Percent" sqref="G4" xr:uid="{00000000-0002-0000-0200-000007000000}"/>
    <dataValidation allowBlank="1" showInputMessage="1" showErrorMessage="1" prompt="Unicorporated Area subheading Estimate" sqref="F4" xr:uid="{00000000-0002-0000-0200-000008000000}"/>
    <dataValidation allowBlank="1" showInputMessage="1" showErrorMessage="1" prompt="this worksheet contains 1 table Table 2 start from A3 to G18" sqref="A1" xr:uid="{00000000-0002-0000-0200-000009000000}"/>
    <dataValidation allowBlank="1" showInputMessage="1" showErrorMessage="1" prompt="Employment Data Table Heading Employment by Industry " sqref="A3" xr:uid="{00000000-0002-0000-0200-00000A000000}"/>
    <dataValidation allowBlank="1" showInputMessage="1" showErrorMessage="1" prompt="Employment Data Table Heading Mono County, California" sqref="B3" xr:uid="{00000000-0002-0000-0200-00000B000000}"/>
    <dataValidation allowBlank="1" showInputMessage="1" showErrorMessage="1" prompt="Employment Data Table Heading Mammoth Lakes, California" sqref="D3:E3" xr:uid="{00000000-0002-0000-0200-00000C000000}"/>
    <dataValidation allowBlank="1" showInputMessage="1" showErrorMessage="1" prompt="Employment Data Table Heading Unicorporated Area" sqref="F3:G3" xr:uid="{00000000-0002-0000-0200-00000D000000}"/>
  </dataValidations>
  <hyperlinks>
    <hyperlink ref="A22" r:id="rId1" xr:uid="{00000000-0004-0000-0200-000000000000}"/>
  </hyperlinks>
  <pageMargins left="0.7" right="0.7" top="0.75" bottom="0.75" header="0.3" footer="0.3"/>
  <pageSetup fitToHeight="0" orientation="landscape" horizontalDpi="300" verticalDpi="300" r:id="rId2"/>
  <headerFooter>
    <oddHeader>&amp;L5th Cycle Housing Element Data Package&amp;CSiskyiou County and the Cities Within</oddHeader>
    <oddFooter>&amp;LHCD-Housing Policy Division (HPD)&amp;CPage &amp;P&amp;R&amp;D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opLeftCell="A13" zoomScaleNormal="100" workbookViewId="0">
      <selection activeCell="D28" sqref="D28"/>
    </sheetView>
  </sheetViews>
  <sheetFormatPr defaultRowHeight="15"/>
  <cols>
    <col min="1" max="1" width="23" customWidth="1"/>
    <col min="2" max="2" width="39.140625" customWidth="1"/>
    <col min="3" max="3" width="19" customWidth="1"/>
    <col min="4" max="4" width="20.85546875" customWidth="1"/>
    <col min="5" max="5" width="27.140625" style="101" customWidth="1"/>
    <col min="6" max="6" width="20.42578125" customWidth="1"/>
    <col min="7" max="7" width="13.28515625" customWidth="1"/>
    <col min="8" max="8" width="10.7109375" customWidth="1"/>
    <col min="9" max="9" width="14" customWidth="1"/>
    <col min="10" max="10" width="15.5703125" customWidth="1"/>
    <col min="11" max="11" width="16.85546875" customWidth="1"/>
    <col min="12" max="12" width="12.140625" customWidth="1"/>
    <col min="13" max="14" width="10.140625" customWidth="1"/>
    <col min="15" max="15" width="23.42578125" customWidth="1"/>
  </cols>
  <sheetData>
    <row r="1" spans="1:6" s="117" customFormat="1" ht="15.6" customHeight="1">
      <c r="A1" s="127" t="s">
        <v>396</v>
      </c>
    </row>
    <row r="2" spans="1:6" s="97" customFormat="1" ht="18" thickBot="1">
      <c r="A2" s="184" t="s">
        <v>59</v>
      </c>
      <c r="E2" s="101"/>
    </row>
    <row r="3" spans="1:6" s="97" customFormat="1" ht="35.25" customHeight="1" thickBot="1">
      <c r="A3" s="779" t="s">
        <v>300</v>
      </c>
      <c r="B3" s="780"/>
      <c r="C3" s="780"/>
      <c r="D3" s="780"/>
      <c r="E3" s="780"/>
      <c r="F3" s="781"/>
    </row>
    <row r="4" spans="1:6" s="97" customFormat="1" ht="26.25" customHeight="1">
      <c r="A4" s="758" t="s">
        <v>392</v>
      </c>
      <c r="B4" s="759" t="s">
        <v>449</v>
      </c>
      <c r="C4" s="766" t="s">
        <v>450</v>
      </c>
      <c r="D4" s="755" t="s">
        <v>328</v>
      </c>
      <c r="E4" s="760" t="s">
        <v>332</v>
      </c>
      <c r="F4" s="761" t="s">
        <v>151</v>
      </c>
    </row>
    <row r="5" spans="1:6" s="97" customFormat="1" ht="25.5" customHeight="1" thickBot="1">
      <c r="A5" s="762" t="s">
        <v>415</v>
      </c>
      <c r="B5" s="763" t="s">
        <v>415</v>
      </c>
      <c r="C5" s="767" t="s">
        <v>415</v>
      </c>
      <c r="D5" s="756" t="s">
        <v>58</v>
      </c>
      <c r="E5" s="764" t="s">
        <v>58</v>
      </c>
      <c r="F5" s="765" t="s">
        <v>72</v>
      </c>
    </row>
    <row r="6" spans="1:6" s="97" customFormat="1" ht="20.100000000000001" customHeight="1">
      <c r="A6" s="757" t="s">
        <v>60</v>
      </c>
      <c r="B6" s="768" t="s">
        <v>419</v>
      </c>
      <c r="C6" s="768" t="s">
        <v>419</v>
      </c>
      <c r="D6" s="129">
        <v>4950</v>
      </c>
      <c r="E6" s="129">
        <v>2791</v>
      </c>
      <c r="F6" s="227">
        <v>2159</v>
      </c>
    </row>
    <row r="7" spans="1:6" s="97" customFormat="1" ht="20.100000000000001" customHeight="1">
      <c r="A7" s="222" t="s">
        <v>61</v>
      </c>
      <c r="B7" s="768" t="s">
        <v>419</v>
      </c>
      <c r="C7" s="768" t="s">
        <v>419</v>
      </c>
      <c r="D7" s="130">
        <v>2733</v>
      </c>
      <c r="E7" s="130">
        <v>1104</v>
      </c>
      <c r="F7" s="227">
        <v>1629</v>
      </c>
    </row>
    <row r="8" spans="1:6" s="97" customFormat="1" ht="20.100000000000001" customHeight="1">
      <c r="A8" s="222" t="s">
        <v>62</v>
      </c>
      <c r="B8" s="768" t="s">
        <v>419</v>
      </c>
      <c r="C8" s="768" t="s">
        <v>419</v>
      </c>
      <c r="D8" s="130">
        <v>2292</v>
      </c>
      <c r="E8" s="131">
        <v>870</v>
      </c>
      <c r="F8" s="227">
        <v>1422</v>
      </c>
    </row>
    <row r="9" spans="1:6" s="97" customFormat="1" ht="20.100000000000001" customHeight="1">
      <c r="A9" s="222" t="s">
        <v>63</v>
      </c>
      <c r="B9" s="768" t="s">
        <v>419</v>
      </c>
      <c r="C9" s="768" t="s">
        <v>419</v>
      </c>
      <c r="D9" s="131">
        <v>434</v>
      </c>
      <c r="E9" s="131">
        <v>234</v>
      </c>
      <c r="F9" s="227">
        <v>200</v>
      </c>
    </row>
    <row r="10" spans="1:6" s="97" customFormat="1" ht="20.100000000000001" customHeight="1">
      <c r="A10" s="222" t="s">
        <v>64</v>
      </c>
      <c r="B10" s="768" t="s">
        <v>419</v>
      </c>
      <c r="C10" s="768" t="s">
        <v>419</v>
      </c>
      <c r="D10" s="131">
        <v>7</v>
      </c>
      <c r="E10" s="131">
        <v>0</v>
      </c>
      <c r="F10" s="227">
        <v>7</v>
      </c>
    </row>
    <row r="11" spans="1:6" s="97" customFormat="1" ht="20.100000000000001" customHeight="1">
      <c r="A11" s="222" t="s">
        <v>65</v>
      </c>
      <c r="B11" s="768" t="s">
        <v>419</v>
      </c>
      <c r="C11" s="768" t="s">
        <v>419</v>
      </c>
      <c r="D11" s="131">
        <v>0</v>
      </c>
      <c r="E11" s="131">
        <v>0</v>
      </c>
      <c r="F11" s="227">
        <v>0</v>
      </c>
    </row>
    <row r="12" spans="1:6" s="97" customFormat="1" ht="20.100000000000001" customHeight="1">
      <c r="A12" s="222" t="s">
        <v>66</v>
      </c>
      <c r="B12" s="768" t="s">
        <v>419</v>
      </c>
      <c r="C12" s="768" t="s">
        <v>419</v>
      </c>
      <c r="D12" s="131">
        <v>0</v>
      </c>
      <c r="E12" s="131">
        <v>0</v>
      </c>
      <c r="F12" s="227">
        <v>0</v>
      </c>
    </row>
    <row r="13" spans="1:6" s="97" customFormat="1" ht="20.100000000000001" customHeight="1">
      <c r="A13" s="222" t="s">
        <v>67</v>
      </c>
      <c r="B13" s="768" t="s">
        <v>419</v>
      </c>
      <c r="C13" s="768" t="s">
        <v>419</v>
      </c>
      <c r="D13" s="130">
        <v>2217</v>
      </c>
      <c r="E13" s="130">
        <v>1687</v>
      </c>
      <c r="F13" s="227">
        <v>530</v>
      </c>
    </row>
    <row r="14" spans="1:6" s="97" customFormat="1" ht="20.100000000000001" customHeight="1">
      <c r="A14" s="222" t="s">
        <v>62</v>
      </c>
      <c r="B14" s="768" t="s">
        <v>419</v>
      </c>
      <c r="C14" s="768" t="s">
        <v>419</v>
      </c>
      <c r="D14" s="130">
        <v>1257</v>
      </c>
      <c r="E14" s="131">
        <v>915</v>
      </c>
      <c r="F14" s="227">
        <v>342</v>
      </c>
    </row>
    <row r="15" spans="1:6" s="97" customFormat="1" ht="20.100000000000001" customHeight="1">
      <c r="A15" s="222" t="s">
        <v>63</v>
      </c>
      <c r="B15" s="768" t="s">
        <v>419</v>
      </c>
      <c r="C15" s="768" t="s">
        <v>419</v>
      </c>
      <c r="D15" s="131">
        <v>864</v>
      </c>
      <c r="E15" s="131">
        <v>676</v>
      </c>
      <c r="F15" s="227">
        <v>188</v>
      </c>
    </row>
    <row r="16" spans="1:6" s="97" customFormat="1" ht="20.100000000000001" customHeight="1">
      <c r="A16" s="222" t="s">
        <v>64</v>
      </c>
      <c r="B16" s="768" t="s">
        <v>419</v>
      </c>
      <c r="C16" s="768" t="s">
        <v>419</v>
      </c>
      <c r="D16" s="131">
        <v>40</v>
      </c>
      <c r="E16" s="131">
        <v>40</v>
      </c>
      <c r="F16" s="227">
        <v>0</v>
      </c>
    </row>
    <row r="17" spans="1:6" s="97" customFormat="1" ht="20.100000000000001" customHeight="1">
      <c r="A17" s="222" t="s">
        <v>65</v>
      </c>
      <c r="B17" s="768" t="s">
        <v>419</v>
      </c>
      <c r="C17" s="768" t="s">
        <v>419</v>
      </c>
      <c r="D17" s="131">
        <v>27</v>
      </c>
      <c r="E17" s="131">
        <v>27</v>
      </c>
      <c r="F17" s="227">
        <v>0</v>
      </c>
    </row>
    <row r="18" spans="1:6" s="97" customFormat="1" ht="20.100000000000001" customHeight="1" thickBot="1">
      <c r="A18" s="223" t="s">
        <v>66</v>
      </c>
      <c r="B18" s="768" t="s">
        <v>419</v>
      </c>
      <c r="C18" s="768" t="s">
        <v>419</v>
      </c>
      <c r="D18" s="131">
        <v>29</v>
      </c>
      <c r="E18" s="131">
        <v>29</v>
      </c>
      <c r="F18" s="227">
        <v>0</v>
      </c>
    </row>
    <row r="19" spans="1:6" s="97" customFormat="1" ht="20.100000000000001" customHeight="1">
      <c r="A19" s="224" t="s">
        <v>68</v>
      </c>
      <c r="B19" s="13" t="s">
        <v>69</v>
      </c>
      <c r="C19" s="13" t="s">
        <v>75</v>
      </c>
      <c r="D19" s="73">
        <v>7</v>
      </c>
      <c r="E19" s="73">
        <v>0</v>
      </c>
      <c r="F19" s="228">
        <v>7</v>
      </c>
    </row>
    <row r="20" spans="1:6" s="97" customFormat="1" ht="20.100000000000001" customHeight="1">
      <c r="A20" s="225" t="s">
        <v>70</v>
      </c>
      <c r="B20" s="96" t="s">
        <v>69</v>
      </c>
      <c r="C20" s="96" t="s">
        <v>75</v>
      </c>
      <c r="D20" s="72">
        <v>96</v>
      </c>
      <c r="E20" s="72">
        <v>96</v>
      </c>
      <c r="F20" s="229">
        <v>0</v>
      </c>
    </row>
    <row r="21" spans="1:6" s="97" customFormat="1" ht="20.100000000000001" customHeight="1" thickBot="1">
      <c r="A21" s="226" t="s">
        <v>71</v>
      </c>
      <c r="B21" s="146"/>
      <c r="C21" s="14" t="s">
        <v>75</v>
      </c>
      <c r="D21" s="74">
        <v>103</v>
      </c>
      <c r="E21" s="74">
        <v>96</v>
      </c>
      <c r="F21" s="230">
        <v>7</v>
      </c>
    </row>
    <row r="22" spans="1:6" s="97" customFormat="1" ht="20.100000000000001" customHeight="1">
      <c r="A22" s="224" t="s">
        <v>68</v>
      </c>
      <c r="B22" s="13" t="s">
        <v>73</v>
      </c>
      <c r="C22" s="13" t="s">
        <v>74</v>
      </c>
      <c r="D22" s="73">
        <v>0</v>
      </c>
      <c r="E22" s="73">
        <v>0</v>
      </c>
      <c r="F22" s="231">
        <v>0</v>
      </c>
    </row>
    <row r="23" spans="1:6" s="97" customFormat="1" ht="20.100000000000001" customHeight="1">
      <c r="A23" s="225" t="s">
        <v>70</v>
      </c>
      <c r="B23" s="96" t="s">
        <v>73</v>
      </c>
      <c r="C23" s="96" t="s">
        <v>74</v>
      </c>
      <c r="D23" s="72">
        <v>56</v>
      </c>
      <c r="E23" s="72">
        <v>56</v>
      </c>
      <c r="F23" s="232">
        <v>0</v>
      </c>
    </row>
    <row r="24" spans="1:6" s="97" customFormat="1" ht="20.100000000000001" customHeight="1">
      <c r="A24" s="233" t="s">
        <v>76</v>
      </c>
      <c r="B24" s="234"/>
      <c r="C24" s="235" t="s">
        <v>74</v>
      </c>
      <c r="D24" s="236">
        <v>56</v>
      </c>
      <c r="E24" s="236">
        <v>56</v>
      </c>
      <c r="F24" s="230">
        <v>0</v>
      </c>
    </row>
    <row r="25" spans="1:6" s="15" customFormat="1" ht="15.75" thickBot="1">
      <c r="A25" s="776" t="s">
        <v>303</v>
      </c>
      <c r="B25" s="777"/>
      <c r="C25" s="777"/>
      <c r="D25" s="777"/>
      <c r="E25" s="777"/>
      <c r="F25" s="778"/>
    </row>
    <row r="26" spans="1:6">
      <c r="A26" t="s">
        <v>411</v>
      </c>
    </row>
  </sheetData>
  <mergeCells count="2">
    <mergeCell ref="A25:F25"/>
    <mergeCell ref="A3:F3"/>
  </mergeCells>
  <dataValidations count="9">
    <dataValidation allowBlank="1" showInputMessage="1" showErrorMessage="1" prompt="Overcrowding -Table 3" sqref="A2" xr:uid="{00000000-0002-0000-0300-000000000000}"/>
    <dataValidation allowBlank="1" showInputMessage="1" showErrorMessage="1" prompt="Overcrowded Households (2016) Table 3- Data table Heading " sqref="A3:F3" xr:uid="{00000000-0002-0000-0300-000001000000}"/>
    <dataValidation allowBlank="1" showInputMessage="1" showErrorMessage="1" prompt="Overcrowded Households (2016) Table 3- Data table Heading Mono County" sqref="D4" xr:uid="{00000000-0002-0000-0300-000002000000}"/>
    <dataValidation allowBlank="1" showInputMessage="1" showErrorMessage="1" prompt="Overcrowded Households (2016) Table 3- Data table Heading Mammoth Lakes, California" sqref="E4" xr:uid="{00000000-0002-0000-0300-000003000000}"/>
    <dataValidation allowBlank="1" showInputMessage="1" showErrorMessage="1" prompt="Overcrowded Households (2016) Table 3- Data table Heading Unicorporated Area" sqref="F4" xr:uid="{00000000-0002-0000-0300-000004000000}"/>
    <dataValidation allowBlank="1" showInputMessage="1" showErrorMessage="1" prompt="Unicorporated Area subheading county-sum of cities" sqref="F5" xr:uid="{00000000-0002-0000-0300-000005000000}"/>
    <dataValidation allowBlank="1" showInputMessage="1" showErrorMessage="1" prompt="Mammoth Lakes, California subheading Estimate" sqref="E5" xr:uid="{00000000-0002-0000-0300-000006000000}"/>
    <dataValidation allowBlank="1" showInputMessage="1" showErrorMessage="1" prompt="Mono County subheading Estimate" sqref="D5" xr:uid="{00000000-0002-0000-0300-000007000000}"/>
    <dataValidation allowBlank="1" showInputMessage="1" showErrorMessage="1" prompt="This worksheet contains 1 table Table 3 start from A3 to F24" sqref="A1" xr:uid="{00000000-0002-0000-0300-000008000000}"/>
  </dataValidations>
  <hyperlinks>
    <hyperlink ref="A25" r:id="rId1" display="Source: ACS 2007-2011 Table B25014" xr:uid="{00000000-0004-0000-0300-000000000000}"/>
    <hyperlink ref="A25:F25" r:id="rId2" display="Source: ACS 2012-2016 Table B25014" xr:uid="{00000000-0004-0000-0300-000001000000}"/>
  </hyperlinks>
  <pageMargins left="0.7" right="0.7" top="0.75" bottom="0.75" header="0.3" footer="0.3"/>
  <pageSetup scale="75" fitToHeight="0" orientation="landscape" horizontalDpi="300" verticalDpi="300" r:id="rId3"/>
  <headerFooter>
    <oddHeader>&amp;L5th Cycle Housing Element Data Package&amp;CSiskyiou County and the Cities Within</oddHeader>
    <oddFooter>&amp;LHCD-Housing Policy Division (HPD)&amp;CPage &amp;P&amp;R&amp;D</oddFooter>
  </headerFooter>
  <colBreaks count="2" manualBreakCount="2">
    <brk id="8" min="1" max="25" man="1"/>
    <brk id="11" min="1" max="25" man="1"/>
  </colBreaks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4"/>
  <sheetViews>
    <sheetView topLeftCell="A35" zoomScaleNormal="100" workbookViewId="0">
      <selection activeCell="E36" sqref="E36"/>
    </sheetView>
  </sheetViews>
  <sheetFormatPr defaultColWidth="8.85546875" defaultRowHeight="15"/>
  <cols>
    <col min="1" max="1" width="68.28515625" style="178" customWidth="1"/>
    <col min="2" max="2" width="18.140625" style="178" customWidth="1"/>
    <col min="3" max="3" width="27.85546875" style="178" customWidth="1"/>
    <col min="4" max="4" width="8.85546875" style="178"/>
    <col min="5" max="5" width="57.85546875" style="178" bestFit="1" customWidth="1"/>
    <col min="6" max="6" width="10" style="178" customWidth="1"/>
    <col min="7" max="7" width="27.85546875" style="178" customWidth="1"/>
    <col min="8" max="8" width="8.85546875" style="178"/>
    <col min="9" max="9" width="68.28515625" style="178" bestFit="1" customWidth="1"/>
    <col min="10" max="10" width="10" style="178" customWidth="1"/>
    <col min="11" max="11" width="27.85546875" style="178" customWidth="1"/>
    <col min="12" max="16384" width="8.85546875" style="178"/>
  </cols>
  <sheetData>
    <row r="1" spans="1:11" ht="15" customHeight="1">
      <c r="A1" s="127" t="s">
        <v>412</v>
      </c>
    </row>
    <row r="2" spans="1:11" ht="17.25">
      <c r="A2" s="184" t="s">
        <v>77</v>
      </c>
    </row>
    <row r="3" spans="1:11" ht="21">
      <c r="A3" s="103" t="s">
        <v>154</v>
      </c>
    </row>
    <row r="4" spans="1:11" ht="15.75">
      <c r="A4" s="95" t="s">
        <v>328</v>
      </c>
    </row>
    <row r="5" spans="1:11">
      <c r="A5" s="254" t="s">
        <v>202</v>
      </c>
      <c r="B5" s="254" t="s">
        <v>5</v>
      </c>
      <c r="C5" s="255" t="s">
        <v>203</v>
      </c>
      <c r="E5" s="259" t="s">
        <v>226</v>
      </c>
      <c r="F5" s="254" t="s">
        <v>5</v>
      </c>
      <c r="G5" s="255" t="s">
        <v>203</v>
      </c>
      <c r="I5" s="259" t="s">
        <v>232</v>
      </c>
      <c r="J5" s="254" t="s">
        <v>5</v>
      </c>
      <c r="K5" s="260" t="s">
        <v>203</v>
      </c>
    </row>
    <row r="6" spans="1:11">
      <c r="A6" s="76" t="s">
        <v>204</v>
      </c>
      <c r="B6" s="77">
        <v>4905</v>
      </c>
      <c r="C6" s="237">
        <v>1</v>
      </c>
      <c r="E6" s="297" t="s">
        <v>227</v>
      </c>
      <c r="F6" s="84">
        <v>1985</v>
      </c>
      <c r="G6" s="257">
        <v>1</v>
      </c>
      <c r="I6" s="297" t="s">
        <v>233</v>
      </c>
      <c r="J6" s="84">
        <v>2920</v>
      </c>
      <c r="K6" s="257">
        <v>1</v>
      </c>
    </row>
    <row r="7" spans="1:11" ht="15.75" thickBot="1">
      <c r="A7" s="298" t="s">
        <v>205</v>
      </c>
      <c r="B7" s="299">
        <v>1985</v>
      </c>
      <c r="C7" s="238">
        <v>0.40468909276248727</v>
      </c>
      <c r="E7" s="300" t="s">
        <v>228</v>
      </c>
      <c r="F7" s="85">
        <v>1020</v>
      </c>
      <c r="G7" s="258">
        <v>0.51385390428211586</v>
      </c>
      <c r="I7" s="300" t="s">
        <v>234</v>
      </c>
      <c r="J7" s="85">
        <v>995</v>
      </c>
      <c r="K7" s="258">
        <v>0.34075342465753422</v>
      </c>
    </row>
    <row r="8" spans="1:11" ht="15.75" thickBot="1">
      <c r="A8" s="169" t="s">
        <v>206</v>
      </c>
      <c r="B8" s="299">
        <v>2920</v>
      </c>
      <c r="C8" s="239">
        <v>0.59531090723751279</v>
      </c>
      <c r="E8" s="301" t="s">
        <v>229</v>
      </c>
      <c r="F8" s="86">
        <v>260</v>
      </c>
      <c r="G8" s="240">
        <v>0.13098236775818639</v>
      </c>
      <c r="I8" s="301" t="s">
        <v>235</v>
      </c>
      <c r="J8" s="86">
        <v>335</v>
      </c>
      <c r="K8" s="240">
        <v>0.11472602739726027</v>
      </c>
    </row>
    <row r="9" spans="1:11">
      <c r="A9" s="302" t="s">
        <v>207</v>
      </c>
      <c r="B9" s="303">
        <v>2015</v>
      </c>
      <c r="C9" s="240">
        <v>0.41080530071355759</v>
      </c>
      <c r="E9" s="288" t="s">
        <v>215</v>
      </c>
      <c r="F9" s="85">
        <v>0</v>
      </c>
      <c r="G9" s="247">
        <v>0</v>
      </c>
      <c r="I9" s="288" t="s">
        <v>215</v>
      </c>
      <c r="J9" s="85">
        <v>65</v>
      </c>
      <c r="K9" s="247">
        <v>2.2260273972602738E-2</v>
      </c>
    </row>
    <row r="10" spans="1:11">
      <c r="A10" s="304" t="s">
        <v>208</v>
      </c>
      <c r="B10" s="305">
        <v>1020</v>
      </c>
      <c r="C10" s="241">
        <v>0.20795107033639143</v>
      </c>
      <c r="E10" s="288" t="s">
        <v>218</v>
      </c>
      <c r="F10" s="87">
        <v>100</v>
      </c>
      <c r="G10" s="247">
        <v>5.0377833753148617E-2</v>
      </c>
      <c r="I10" s="288" t="s">
        <v>218</v>
      </c>
      <c r="J10" s="87">
        <v>30</v>
      </c>
      <c r="K10" s="247">
        <v>1.0273972602739725E-2</v>
      </c>
    </row>
    <row r="11" spans="1:11" ht="15.75" thickBot="1">
      <c r="A11" s="304" t="s">
        <v>209</v>
      </c>
      <c r="B11" s="306">
        <v>995</v>
      </c>
      <c r="C11" s="241">
        <v>0.20285423037716616</v>
      </c>
      <c r="E11" s="286" t="s">
        <v>219</v>
      </c>
      <c r="F11" s="88">
        <v>160</v>
      </c>
      <c r="G11" s="248">
        <v>8.0604534005037781E-2</v>
      </c>
      <c r="I11" s="286" t="s">
        <v>219</v>
      </c>
      <c r="J11" s="88">
        <v>240</v>
      </c>
      <c r="K11" s="248">
        <v>8.2191780821917804E-2</v>
      </c>
    </row>
    <row r="12" spans="1:11">
      <c r="A12" s="304" t="s">
        <v>210</v>
      </c>
      <c r="B12" s="78">
        <v>155</v>
      </c>
      <c r="C12" s="242">
        <v>3.1600407747196739E-2</v>
      </c>
      <c r="E12" s="301" t="s">
        <v>230</v>
      </c>
      <c r="F12" s="89">
        <v>185</v>
      </c>
      <c r="G12" s="240">
        <v>9.3198992443324941E-2</v>
      </c>
      <c r="I12" s="301" t="s">
        <v>236</v>
      </c>
      <c r="J12" s="89">
        <v>350</v>
      </c>
      <c r="K12" s="240">
        <v>0.11986301369863013</v>
      </c>
    </row>
    <row r="13" spans="1:11" ht="15.75" thickBot="1">
      <c r="A13" s="307" t="s">
        <v>211</v>
      </c>
      <c r="B13" s="78">
        <v>220</v>
      </c>
      <c r="C13" s="243">
        <v>4.4852191641182468E-2</v>
      </c>
      <c r="E13" s="288" t="s">
        <v>215</v>
      </c>
      <c r="F13" s="85">
        <v>135</v>
      </c>
      <c r="G13" s="247">
        <v>6.8010075566750636E-2</v>
      </c>
      <c r="I13" s="288" t="s">
        <v>215</v>
      </c>
      <c r="J13" s="85">
        <v>120</v>
      </c>
      <c r="K13" s="247">
        <v>4.1095890410958902E-2</v>
      </c>
    </row>
    <row r="14" spans="1:11">
      <c r="A14" s="308" t="s">
        <v>212</v>
      </c>
      <c r="B14" s="303">
        <v>535</v>
      </c>
      <c r="C14" s="244">
        <v>0.109072375127421</v>
      </c>
      <c r="E14" s="288" t="s">
        <v>218</v>
      </c>
      <c r="F14" s="87">
        <v>50</v>
      </c>
      <c r="G14" s="247">
        <v>2.5188916876574308E-2</v>
      </c>
      <c r="I14" s="288" t="s">
        <v>218</v>
      </c>
      <c r="J14" s="87">
        <v>75</v>
      </c>
      <c r="K14" s="247">
        <v>2.5684931506849314E-2</v>
      </c>
    </row>
    <row r="15" spans="1:11" ht="15.75" thickBot="1">
      <c r="A15" s="309" t="s">
        <v>213</v>
      </c>
      <c r="B15" s="305">
        <v>185</v>
      </c>
      <c r="C15" s="245">
        <v>3.7716615698267071E-2</v>
      </c>
      <c r="E15" s="286" t="s">
        <v>219</v>
      </c>
      <c r="F15" s="88">
        <v>0</v>
      </c>
      <c r="G15" s="248">
        <v>0</v>
      </c>
      <c r="I15" s="286" t="s">
        <v>219</v>
      </c>
      <c r="J15" s="88">
        <v>155</v>
      </c>
      <c r="K15" s="248">
        <v>5.3082191780821915E-2</v>
      </c>
    </row>
    <row r="16" spans="1:11">
      <c r="A16" s="310" t="s">
        <v>214</v>
      </c>
      <c r="B16" s="311">
        <v>350</v>
      </c>
      <c r="C16" s="246">
        <v>7.1355759429153925E-2</v>
      </c>
      <c r="E16" s="301" t="s">
        <v>231</v>
      </c>
      <c r="F16" s="303">
        <v>445</v>
      </c>
      <c r="G16" s="240">
        <v>0.22418136020151133</v>
      </c>
      <c r="I16" s="301" t="s">
        <v>237</v>
      </c>
      <c r="J16" s="303">
        <v>685</v>
      </c>
      <c r="K16" s="240">
        <v>0.2345890410958904</v>
      </c>
    </row>
    <row r="17" spans="1:11">
      <c r="A17" s="288" t="s">
        <v>215</v>
      </c>
      <c r="B17" s="306">
        <v>255</v>
      </c>
      <c r="C17" s="79">
        <v>5.1987767584097858E-2</v>
      </c>
      <c r="E17" s="288" t="s">
        <v>215</v>
      </c>
      <c r="F17" s="305">
        <v>135</v>
      </c>
      <c r="G17" s="247">
        <v>6.8010075566750636E-2</v>
      </c>
      <c r="I17" s="288" t="s">
        <v>215</v>
      </c>
      <c r="J17" s="305">
        <v>185</v>
      </c>
      <c r="K17" s="247">
        <v>6.3356164383561647E-2</v>
      </c>
    </row>
    <row r="18" spans="1:11">
      <c r="A18" s="312" t="s">
        <v>216</v>
      </c>
      <c r="B18" s="305">
        <v>135</v>
      </c>
      <c r="C18" s="241">
        <v>2.7522935779816515E-2</v>
      </c>
      <c r="E18" s="288" t="s">
        <v>218</v>
      </c>
      <c r="F18" s="306">
        <v>150</v>
      </c>
      <c r="G18" s="247">
        <v>7.5566750629722929E-2</v>
      </c>
      <c r="I18" s="288" t="s">
        <v>218</v>
      </c>
      <c r="J18" s="306">
        <v>105</v>
      </c>
      <c r="K18" s="247">
        <v>3.5958904109589039E-2</v>
      </c>
    </row>
    <row r="19" spans="1:11">
      <c r="A19" s="312" t="s">
        <v>217</v>
      </c>
      <c r="B19" s="306">
        <v>120</v>
      </c>
      <c r="C19" s="241">
        <v>2.4464831804281346E-2</v>
      </c>
      <c r="E19" s="288" t="s">
        <v>219</v>
      </c>
      <c r="F19" s="306">
        <v>160</v>
      </c>
      <c r="G19" s="247">
        <v>8.0604534005037781E-2</v>
      </c>
      <c r="I19" s="288" t="s">
        <v>219</v>
      </c>
      <c r="J19" s="306">
        <v>395</v>
      </c>
      <c r="K19" s="247">
        <v>0.13527397260273974</v>
      </c>
    </row>
    <row r="20" spans="1:11">
      <c r="A20" s="288" t="s">
        <v>218</v>
      </c>
      <c r="B20" s="305">
        <v>125</v>
      </c>
      <c r="C20" s="247">
        <v>2.54841997961264E-2</v>
      </c>
    </row>
    <row r="21" spans="1:11" ht="15.75" thickBot="1">
      <c r="A21" s="286" t="s">
        <v>219</v>
      </c>
      <c r="B21" s="313">
        <v>155</v>
      </c>
      <c r="C21" s="248">
        <v>3.1600407747196739E-2</v>
      </c>
      <c r="E21" s="292" t="s">
        <v>238</v>
      </c>
      <c r="I21" s="292" t="s">
        <v>238</v>
      </c>
    </row>
    <row r="22" spans="1:11">
      <c r="A22" s="314" t="s">
        <v>220</v>
      </c>
      <c r="B22" s="315">
        <v>1130</v>
      </c>
      <c r="C22" s="249">
        <v>0.23037716615698267</v>
      </c>
    </row>
    <row r="23" spans="1:11">
      <c r="A23" s="316" t="s">
        <v>221</v>
      </c>
      <c r="B23" s="305">
        <v>445</v>
      </c>
      <c r="C23" s="250">
        <v>9.0723751274209993E-2</v>
      </c>
    </row>
    <row r="24" spans="1:11">
      <c r="A24" s="317" t="s">
        <v>222</v>
      </c>
      <c r="B24" s="311">
        <v>685</v>
      </c>
      <c r="C24" s="251">
        <v>0.13965341488277269</v>
      </c>
    </row>
    <row r="25" spans="1:11">
      <c r="A25" s="288" t="s">
        <v>215</v>
      </c>
      <c r="B25" s="305">
        <v>320</v>
      </c>
      <c r="C25" s="247">
        <v>6.5239551478083593E-2</v>
      </c>
    </row>
    <row r="26" spans="1:11">
      <c r="A26" s="288" t="s">
        <v>218</v>
      </c>
      <c r="B26" s="306">
        <v>255</v>
      </c>
      <c r="C26" s="247">
        <v>5.1987767584097858E-2</v>
      </c>
    </row>
    <row r="27" spans="1:11" ht="15.75" thickBot="1">
      <c r="A27" s="286" t="s">
        <v>219</v>
      </c>
      <c r="B27" s="313">
        <v>555</v>
      </c>
      <c r="C27" s="248">
        <v>0.11314984709480122</v>
      </c>
    </row>
    <row r="28" spans="1:11">
      <c r="A28" s="318" t="s">
        <v>223</v>
      </c>
      <c r="B28" s="315">
        <v>2700</v>
      </c>
      <c r="C28" s="252">
        <v>0.55045871559633031</v>
      </c>
    </row>
    <row r="29" spans="1:11">
      <c r="A29" s="319" t="s">
        <v>224</v>
      </c>
      <c r="B29" s="306">
        <v>1410</v>
      </c>
      <c r="C29" s="253">
        <v>0.28746177370030579</v>
      </c>
    </row>
    <row r="30" spans="1:11">
      <c r="A30" s="320" t="s">
        <v>225</v>
      </c>
      <c r="B30" s="306">
        <v>1290</v>
      </c>
      <c r="C30" s="256">
        <v>0.26299694189602446</v>
      </c>
    </row>
    <row r="31" spans="1:11">
      <c r="B31" s="321"/>
      <c r="C31" s="82"/>
    </row>
    <row r="32" spans="1:11">
      <c r="A32" s="292" t="s">
        <v>238</v>
      </c>
      <c r="B32" s="322"/>
      <c r="C32" s="79"/>
    </row>
    <row r="33" spans="1:11">
      <c r="B33" s="83"/>
    </row>
    <row r="34" spans="1:11" ht="15.75">
      <c r="A34" s="102" t="s">
        <v>330</v>
      </c>
    </row>
    <row r="35" spans="1:11">
      <c r="A35" s="254" t="s">
        <v>202</v>
      </c>
      <c r="B35" s="254" t="s">
        <v>5</v>
      </c>
      <c r="C35" s="268" t="s">
        <v>203</v>
      </c>
      <c r="E35" s="259" t="s">
        <v>226</v>
      </c>
      <c r="F35" s="254" t="s">
        <v>5</v>
      </c>
      <c r="G35" s="255" t="s">
        <v>203</v>
      </c>
      <c r="I35" s="259" t="s">
        <v>232</v>
      </c>
      <c r="J35" s="254" t="s">
        <v>5</v>
      </c>
      <c r="K35" s="260" t="s">
        <v>203</v>
      </c>
    </row>
    <row r="36" spans="1:11">
      <c r="A36" s="76" t="s">
        <v>204</v>
      </c>
      <c r="B36" s="77">
        <v>2695</v>
      </c>
      <c r="C36" s="237">
        <v>1</v>
      </c>
      <c r="E36" s="323" t="s">
        <v>227</v>
      </c>
      <c r="F36" s="324">
        <v>1445</v>
      </c>
      <c r="G36" s="269">
        <v>1</v>
      </c>
      <c r="I36" s="297" t="s">
        <v>233</v>
      </c>
      <c r="J36" s="84">
        <v>1250</v>
      </c>
      <c r="K36" s="257">
        <v>1</v>
      </c>
    </row>
    <row r="37" spans="1:11" ht="15.75" thickBot="1">
      <c r="A37" s="298" t="s">
        <v>205</v>
      </c>
      <c r="B37" s="306">
        <v>1445</v>
      </c>
      <c r="C37" s="238">
        <v>0.53617810760667906</v>
      </c>
      <c r="E37" s="325" t="s">
        <v>228</v>
      </c>
      <c r="F37" s="305">
        <v>660</v>
      </c>
      <c r="G37" s="270">
        <v>0.45674740484429066</v>
      </c>
      <c r="I37" s="300" t="s">
        <v>234</v>
      </c>
      <c r="J37" s="85">
        <v>475</v>
      </c>
      <c r="K37" s="258">
        <v>0.38</v>
      </c>
    </row>
    <row r="38" spans="1:11" ht="15.75" thickBot="1">
      <c r="A38" s="169" t="s">
        <v>206</v>
      </c>
      <c r="B38" s="306">
        <v>1250</v>
      </c>
      <c r="C38" s="261">
        <v>0.46382189239332094</v>
      </c>
      <c r="E38" s="326" t="s">
        <v>229</v>
      </c>
      <c r="F38" s="327">
        <v>115</v>
      </c>
      <c r="G38" s="271">
        <v>7.9584775086505188E-2</v>
      </c>
      <c r="I38" s="301" t="s">
        <v>235</v>
      </c>
      <c r="J38" s="86">
        <v>185</v>
      </c>
      <c r="K38" s="240">
        <v>0.14799999999999999</v>
      </c>
    </row>
    <row r="39" spans="1:11">
      <c r="A39" s="302" t="s">
        <v>207</v>
      </c>
      <c r="B39" s="303">
        <v>1135</v>
      </c>
      <c r="C39" s="262">
        <v>0.42115027829313545</v>
      </c>
      <c r="E39" s="328" t="s">
        <v>215</v>
      </c>
      <c r="F39" s="305">
        <v>0</v>
      </c>
      <c r="G39" s="272">
        <v>0</v>
      </c>
      <c r="I39" s="288" t="s">
        <v>215</v>
      </c>
      <c r="J39" s="85">
        <v>30</v>
      </c>
      <c r="K39" s="247">
        <v>2.4E-2</v>
      </c>
    </row>
    <row r="40" spans="1:11">
      <c r="A40" s="304" t="s">
        <v>208</v>
      </c>
      <c r="B40" s="305">
        <v>660</v>
      </c>
      <c r="C40" s="241">
        <v>0.24489795918367346</v>
      </c>
      <c r="E40" s="328" t="s">
        <v>218</v>
      </c>
      <c r="F40" s="305">
        <v>10</v>
      </c>
      <c r="G40" s="272">
        <v>6.920415224913495E-3</v>
      </c>
      <c r="I40" s="288" t="s">
        <v>218</v>
      </c>
      <c r="J40" s="87">
        <v>25</v>
      </c>
      <c r="K40" s="247">
        <v>0.02</v>
      </c>
    </row>
    <row r="41" spans="1:11" ht="15.75" thickBot="1">
      <c r="A41" s="304" t="s">
        <v>209</v>
      </c>
      <c r="B41" s="306">
        <v>475</v>
      </c>
      <c r="C41" s="241">
        <v>0.17625231910946196</v>
      </c>
      <c r="E41" s="329" t="s">
        <v>219</v>
      </c>
      <c r="F41" s="305">
        <v>105</v>
      </c>
      <c r="G41" s="273">
        <v>7.2664359861591699E-2</v>
      </c>
      <c r="I41" s="286" t="s">
        <v>219</v>
      </c>
      <c r="J41" s="88">
        <v>130</v>
      </c>
      <c r="K41" s="248">
        <v>0.104</v>
      </c>
    </row>
    <row r="42" spans="1:11">
      <c r="A42" s="304" t="s">
        <v>210</v>
      </c>
      <c r="B42" s="87">
        <v>105</v>
      </c>
      <c r="C42" s="241">
        <v>3.896103896103896E-2</v>
      </c>
      <c r="E42" s="326" t="s">
        <v>230</v>
      </c>
      <c r="F42" s="327">
        <v>145</v>
      </c>
      <c r="G42" s="271">
        <v>0.10034602076124567</v>
      </c>
      <c r="I42" s="301" t="s">
        <v>236</v>
      </c>
      <c r="J42" s="89">
        <v>220</v>
      </c>
      <c r="K42" s="240">
        <v>0.17599999999999999</v>
      </c>
    </row>
    <row r="43" spans="1:11" ht="15.75" thickBot="1">
      <c r="A43" s="307" t="s">
        <v>211</v>
      </c>
      <c r="B43" s="87">
        <v>95</v>
      </c>
      <c r="C43" s="263">
        <v>3.525046382189239E-2</v>
      </c>
      <c r="E43" s="328" t="s">
        <v>215</v>
      </c>
      <c r="F43" s="305">
        <v>105</v>
      </c>
      <c r="G43" s="272">
        <v>7.2664359861591699E-2</v>
      </c>
      <c r="I43" s="288" t="s">
        <v>215</v>
      </c>
      <c r="J43" s="85">
        <v>65</v>
      </c>
      <c r="K43" s="247">
        <v>5.1999999999999998E-2</v>
      </c>
    </row>
    <row r="44" spans="1:11">
      <c r="A44" s="308" t="s">
        <v>212</v>
      </c>
      <c r="B44" s="303">
        <v>365</v>
      </c>
      <c r="C44" s="244">
        <v>0.13543599257884972</v>
      </c>
      <c r="E44" s="328" t="s">
        <v>218</v>
      </c>
      <c r="F44" s="305">
        <v>40</v>
      </c>
      <c r="G44" s="272">
        <v>2.768166089965398E-2</v>
      </c>
      <c r="I44" s="288" t="s">
        <v>218</v>
      </c>
      <c r="J44" s="87">
        <v>45</v>
      </c>
      <c r="K44" s="247">
        <v>3.5999999999999997E-2</v>
      </c>
    </row>
    <row r="45" spans="1:11" ht="15.75" thickBot="1">
      <c r="A45" s="309" t="s">
        <v>213</v>
      </c>
      <c r="B45" s="305">
        <v>145</v>
      </c>
      <c r="C45" s="245">
        <v>5.3803339517625233E-2</v>
      </c>
      <c r="E45" s="329" t="s">
        <v>219</v>
      </c>
      <c r="F45" s="305">
        <v>0</v>
      </c>
      <c r="G45" s="273">
        <v>0</v>
      </c>
      <c r="I45" s="286" t="s">
        <v>219</v>
      </c>
      <c r="J45" s="88">
        <v>110</v>
      </c>
      <c r="K45" s="248">
        <v>8.7999999999999995E-2</v>
      </c>
    </row>
    <row r="46" spans="1:11">
      <c r="A46" s="310" t="s">
        <v>214</v>
      </c>
      <c r="B46" s="311">
        <v>220</v>
      </c>
      <c r="C46" s="246">
        <v>8.1632653061224483E-2</v>
      </c>
      <c r="E46" s="326" t="s">
        <v>231</v>
      </c>
      <c r="F46" s="303">
        <v>260</v>
      </c>
      <c r="G46" s="271">
        <v>0.17993079584775087</v>
      </c>
      <c r="I46" s="301" t="s">
        <v>237</v>
      </c>
      <c r="J46" s="303">
        <v>405</v>
      </c>
      <c r="K46" s="240">
        <v>0.32400000000000001</v>
      </c>
    </row>
    <row r="47" spans="1:11">
      <c r="A47" s="288" t="s">
        <v>215</v>
      </c>
      <c r="B47" s="306">
        <v>170</v>
      </c>
      <c r="C47" s="79">
        <v>6.3079777365491654E-2</v>
      </c>
      <c r="E47" s="328" t="s">
        <v>215</v>
      </c>
      <c r="F47" s="306">
        <v>105</v>
      </c>
      <c r="G47" s="272">
        <v>7.2664359861591699E-2</v>
      </c>
      <c r="I47" s="288" t="s">
        <v>215</v>
      </c>
      <c r="J47" s="305">
        <v>95</v>
      </c>
      <c r="K47" s="247">
        <v>7.5999999999999998E-2</v>
      </c>
    </row>
    <row r="48" spans="1:11">
      <c r="A48" s="312" t="s">
        <v>216</v>
      </c>
      <c r="B48" s="305">
        <v>105</v>
      </c>
      <c r="C48" s="241">
        <v>3.896103896103896E-2</v>
      </c>
      <c r="E48" s="328" t="s">
        <v>218</v>
      </c>
      <c r="F48" s="306">
        <v>50</v>
      </c>
      <c r="G48" s="272">
        <v>3.4602076124567477E-2</v>
      </c>
      <c r="I48" s="288" t="s">
        <v>218</v>
      </c>
      <c r="J48" s="306">
        <v>70</v>
      </c>
      <c r="K48" s="247">
        <v>5.6000000000000001E-2</v>
      </c>
    </row>
    <row r="49" spans="1:11">
      <c r="A49" s="312" t="s">
        <v>217</v>
      </c>
      <c r="B49" s="306">
        <v>65</v>
      </c>
      <c r="C49" s="241">
        <v>2.4118738404452691E-2</v>
      </c>
      <c r="E49" s="328" t="s">
        <v>219</v>
      </c>
      <c r="F49" s="306">
        <v>105</v>
      </c>
      <c r="G49" s="272">
        <v>7.2664359861591699E-2</v>
      </c>
      <c r="I49" s="288" t="s">
        <v>219</v>
      </c>
      <c r="J49" s="306">
        <v>240</v>
      </c>
      <c r="K49" s="247">
        <v>0.192</v>
      </c>
    </row>
    <row r="50" spans="1:11">
      <c r="A50" s="288" t="s">
        <v>218</v>
      </c>
      <c r="B50" s="305">
        <v>85</v>
      </c>
      <c r="C50" s="79">
        <v>3.1539888682745827E-2</v>
      </c>
    </row>
    <row r="51" spans="1:11" ht="15.75" thickBot="1">
      <c r="A51" s="286" t="s">
        <v>219</v>
      </c>
      <c r="B51" s="313">
        <v>110</v>
      </c>
      <c r="C51" s="264">
        <v>4.0816326530612242E-2</v>
      </c>
      <c r="E51" s="292" t="s">
        <v>238</v>
      </c>
      <c r="I51" s="292" t="s">
        <v>238</v>
      </c>
    </row>
    <row r="52" spans="1:11">
      <c r="A52" s="314" t="s">
        <v>220</v>
      </c>
      <c r="B52" s="315">
        <v>665</v>
      </c>
      <c r="C52" s="265">
        <v>0.24675324675324675</v>
      </c>
    </row>
    <row r="53" spans="1:11">
      <c r="A53" s="316" t="s">
        <v>221</v>
      </c>
      <c r="B53" s="305">
        <v>260</v>
      </c>
      <c r="C53" s="266">
        <v>9.6474953617810763E-2</v>
      </c>
    </row>
    <row r="54" spans="1:11">
      <c r="A54" s="317" t="s">
        <v>222</v>
      </c>
      <c r="B54" s="311">
        <v>405</v>
      </c>
      <c r="C54" s="267">
        <v>0.150278293135436</v>
      </c>
    </row>
    <row r="55" spans="1:11">
      <c r="A55" s="288" t="s">
        <v>215</v>
      </c>
      <c r="B55" s="305">
        <v>200</v>
      </c>
      <c r="C55" s="79">
        <v>7.4211502782931357E-2</v>
      </c>
    </row>
    <row r="56" spans="1:11">
      <c r="A56" s="288" t="s">
        <v>218</v>
      </c>
      <c r="B56" s="306">
        <v>120</v>
      </c>
      <c r="C56" s="79">
        <v>4.4526901669758812E-2</v>
      </c>
    </row>
    <row r="57" spans="1:11" ht="15.75" thickBot="1">
      <c r="A57" s="286" t="s">
        <v>219</v>
      </c>
      <c r="B57" s="313">
        <v>345</v>
      </c>
      <c r="C57" s="264">
        <v>0.1280148423005566</v>
      </c>
    </row>
    <row r="58" spans="1:11">
      <c r="A58" s="318" t="s">
        <v>223</v>
      </c>
      <c r="B58" s="315">
        <v>1760</v>
      </c>
      <c r="C58" s="252">
        <v>0.65306122448979587</v>
      </c>
    </row>
    <row r="59" spans="1:11">
      <c r="A59" s="319" t="s">
        <v>224</v>
      </c>
      <c r="B59" s="306">
        <v>1045</v>
      </c>
      <c r="C59" s="80">
        <v>0.38775510204081631</v>
      </c>
    </row>
    <row r="60" spans="1:11" ht="15.75" thickBot="1">
      <c r="A60" s="330" t="s">
        <v>225</v>
      </c>
      <c r="B60" s="313">
        <v>715</v>
      </c>
      <c r="C60" s="81">
        <v>0.26530612244897961</v>
      </c>
    </row>
    <row r="62" spans="1:11">
      <c r="A62" s="292" t="s">
        <v>238</v>
      </c>
    </row>
    <row r="65" spans="1:11" ht="15.75">
      <c r="A65" s="331" t="s">
        <v>180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</row>
    <row r="66" spans="1:11">
      <c r="A66" s="333" t="s">
        <v>202</v>
      </c>
      <c r="B66" s="334" t="s">
        <v>5</v>
      </c>
      <c r="C66" s="335" t="s">
        <v>203</v>
      </c>
      <c r="D66" s="332"/>
      <c r="E66" s="336" t="s">
        <v>226</v>
      </c>
      <c r="F66" s="337" t="s">
        <v>5</v>
      </c>
      <c r="G66" s="338" t="s">
        <v>203</v>
      </c>
      <c r="H66" s="332"/>
      <c r="I66" s="336" t="s">
        <v>232</v>
      </c>
      <c r="J66" s="337" t="s">
        <v>5</v>
      </c>
      <c r="K66" s="339" t="s">
        <v>203</v>
      </c>
    </row>
    <row r="67" spans="1:11">
      <c r="A67" s="340" t="s">
        <v>204</v>
      </c>
      <c r="B67" s="341">
        <v>2210</v>
      </c>
      <c r="C67" s="342">
        <v>1</v>
      </c>
      <c r="D67" s="332"/>
      <c r="E67" s="343" t="s">
        <v>227</v>
      </c>
      <c r="F67" s="341">
        <v>540</v>
      </c>
      <c r="G67" s="344">
        <v>1</v>
      </c>
      <c r="H67" s="332"/>
      <c r="I67" s="343" t="s">
        <v>233</v>
      </c>
      <c r="J67" s="341">
        <v>1670</v>
      </c>
      <c r="K67" s="344">
        <v>1</v>
      </c>
    </row>
    <row r="68" spans="1:11" ht="15.75" thickBot="1">
      <c r="A68" s="345" t="s">
        <v>205</v>
      </c>
      <c r="B68" s="341">
        <v>540</v>
      </c>
      <c r="C68" s="346">
        <v>0.24434389140271492</v>
      </c>
      <c r="D68" s="332"/>
      <c r="E68" s="347" t="s">
        <v>228</v>
      </c>
      <c r="F68" s="348">
        <v>360</v>
      </c>
      <c r="G68" s="349">
        <v>0.66666666666666663</v>
      </c>
      <c r="H68" s="332"/>
      <c r="I68" s="347" t="s">
        <v>234</v>
      </c>
      <c r="J68" s="348">
        <v>520</v>
      </c>
      <c r="K68" s="349">
        <v>0.31137724550898205</v>
      </c>
    </row>
    <row r="69" spans="1:11" ht="15.75" thickBot="1">
      <c r="A69" s="350" t="s">
        <v>206</v>
      </c>
      <c r="B69" s="351">
        <v>1670</v>
      </c>
      <c r="C69" s="352">
        <v>0.75565610859728505</v>
      </c>
      <c r="D69" s="332"/>
      <c r="E69" s="353" t="s">
        <v>229</v>
      </c>
      <c r="F69" s="354">
        <v>145</v>
      </c>
      <c r="G69" s="355">
        <v>0.26851851851851855</v>
      </c>
      <c r="H69" s="332"/>
      <c r="I69" s="353" t="s">
        <v>235</v>
      </c>
      <c r="J69" s="354">
        <v>150</v>
      </c>
      <c r="K69" s="355">
        <v>8.9820359281437126E-2</v>
      </c>
    </row>
    <row r="70" spans="1:11">
      <c r="A70" s="356" t="s">
        <v>207</v>
      </c>
      <c r="B70" s="354">
        <v>880</v>
      </c>
      <c r="C70" s="357">
        <v>0.39819004524886875</v>
      </c>
      <c r="D70" s="332"/>
      <c r="E70" s="332" t="s">
        <v>215</v>
      </c>
      <c r="F70" s="341">
        <v>0</v>
      </c>
      <c r="G70" s="344">
        <v>0</v>
      </c>
      <c r="H70" s="332"/>
      <c r="I70" s="332" t="s">
        <v>215</v>
      </c>
      <c r="J70" s="341">
        <v>35</v>
      </c>
      <c r="K70" s="344">
        <v>2.0958083832335328E-2</v>
      </c>
    </row>
    <row r="71" spans="1:11">
      <c r="A71" s="358" t="s">
        <v>208</v>
      </c>
      <c r="B71" s="341">
        <v>360</v>
      </c>
      <c r="C71" s="359">
        <v>0.16289592760180996</v>
      </c>
      <c r="D71" s="332"/>
      <c r="E71" s="332" t="s">
        <v>218</v>
      </c>
      <c r="F71" s="341">
        <v>90</v>
      </c>
      <c r="G71" s="344">
        <v>0.16666666666666666</v>
      </c>
      <c r="H71" s="332"/>
      <c r="I71" s="332" t="s">
        <v>218</v>
      </c>
      <c r="J71" s="341">
        <v>5</v>
      </c>
      <c r="K71" s="344">
        <v>2.9940119760479044E-3</v>
      </c>
    </row>
    <row r="72" spans="1:11" ht="15.75" thickBot="1">
      <c r="A72" s="360" t="s">
        <v>209</v>
      </c>
      <c r="B72" s="354">
        <v>520</v>
      </c>
      <c r="C72" s="357">
        <v>0.23529411764705882</v>
      </c>
      <c r="D72" s="332"/>
      <c r="E72" s="361" t="s">
        <v>219</v>
      </c>
      <c r="F72" s="348">
        <v>55</v>
      </c>
      <c r="G72" s="349">
        <v>0.10185185185185185</v>
      </c>
      <c r="H72" s="332"/>
      <c r="I72" s="361" t="s">
        <v>219</v>
      </c>
      <c r="J72" s="348">
        <v>110</v>
      </c>
      <c r="K72" s="349">
        <v>6.5868263473053898E-2</v>
      </c>
    </row>
    <row r="73" spans="1:11">
      <c r="A73" s="360" t="s">
        <v>210</v>
      </c>
      <c r="B73" s="354">
        <v>50</v>
      </c>
      <c r="C73" s="357">
        <v>2.2624434389140271E-2</v>
      </c>
      <c r="D73" s="332"/>
      <c r="E73" s="353" t="s">
        <v>230</v>
      </c>
      <c r="F73" s="354">
        <v>40</v>
      </c>
      <c r="G73" s="355">
        <v>7.407407407407407E-2</v>
      </c>
      <c r="H73" s="332"/>
      <c r="I73" s="353" t="s">
        <v>236</v>
      </c>
      <c r="J73" s="354">
        <v>130</v>
      </c>
      <c r="K73" s="355">
        <v>7.7844311377245512E-2</v>
      </c>
    </row>
    <row r="74" spans="1:11" ht="15.75" thickBot="1">
      <c r="A74" s="362" t="s">
        <v>211</v>
      </c>
      <c r="B74" s="351">
        <v>125</v>
      </c>
      <c r="C74" s="363">
        <v>5.6561085972850679E-2</v>
      </c>
      <c r="D74" s="332"/>
      <c r="E74" s="332" t="s">
        <v>215</v>
      </c>
      <c r="F74" s="341">
        <v>30</v>
      </c>
      <c r="G74" s="344">
        <v>5.5555555555555552E-2</v>
      </c>
      <c r="H74" s="332"/>
      <c r="I74" s="332" t="s">
        <v>215</v>
      </c>
      <c r="J74" s="341">
        <v>55</v>
      </c>
      <c r="K74" s="344">
        <v>3.2934131736526949E-2</v>
      </c>
    </row>
    <row r="75" spans="1:11">
      <c r="A75" s="364" t="s">
        <v>212</v>
      </c>
      <c r="B75" s="354">
        <v>170</v>
      </c>
      <c r="C75" s="365">
        <v>7.6923076923076927E-2</v>
      </c>
      <c r="D75" s="332"/>
      <c r="E75" s="332" t="s">
        <v>218</v>
      </c>
      <c r="F75" s="341">
        <v>10</v>
      </c>
      <c r="G75" s="344">
        <v>1.8518518518518517E-2</v>
      </c>
      <c r="H75" s="332"/>
      <c r="I75" s="332" t="s">
        <v>218</v>
      </c>
      <c r="J75" s="341">
        <v>30</v>
      </c>
      <c r="K75" s="344">
        <v>1.7964071856287425E-2</v>
      </c>
    </row>
    <row r="76" spans="1:11" ht="15.75" thickBot="1">
      <c r="A76" s="366" t="s">
        <v>213</v>
      </c>
      <c r="B76" s="367">
        <v>40</v>
      </c>
      <c r="C76" s="368">
        <v>1.8099547511312219E-2</v>
      </c>
      <c r="D76" s="332"/>
      <c r="E76" s="361" t="s">
        <v>219</v>
      </c>
      <c r="F76" s="341">
        <v>0</v>
      </c>
      <c r="G76" s="349">
        <v>0</v>
      </c>
      <c r="H76" s="332"/>
      <c r="I76" s="361" t="s">
        <v>219</v>
      </c>
      <c r="J76" s="348">
        <v>45</v>
      </c>
      <c r="K76" s="349">
        <v>2.6946107784431138E-2</v>
      </c>
    </row>
    <row r="77" spans="1:11">
      <c r="A77" s="369" t="s">
        <v>214</v>
      </c>
      <c r="B77" s="370">
        <v>130</v>
      </c>
      <c r="C77" s="371">
        <v>5.8823529411764705E-2</v>
      </c>
      <c r="D77" s="332"/>
      <c r="E77" s="353" t="s">
        <v>231</v>
      </c>
      <c r="F77" s="341">
        <v>185</v>
      </c>
      <c r="G77" s="355">
        <v>0.34259259259259262</v>
      </c>
      <c r="H77" s="332"/>
      <c r="I77" s="353" t="s">
        <v>237</v>
      </c>
      <c r="J77" s="354">
        <v>280</v>
      </c>
      <c r="K77" s="355">
        <v>0.16766467065868262</v>
      </c>
    </row>
    <row r="78" spans="1:11">
      <c r="A78" s="356" t="s">
        <v>215</v>
      </c>
      <c r="B78" s="354">
        <v>85</v>
      </c>
      <c r="C78" s="357">
        <v>3.8461538461538464E-2</v>
      </c>
      <c r="D78" s="332"/>
      <c r="E78" s="332" t="s">
        <v>215</v>
      </c>
      <c r="F78" s="341">
        <v>30</v>
      </c>
      <c r="G78" s="344">
        <v>5.5555555555555552E-2</v>
      </c>
      <c r="H78" s="332"/>
      <c r="I78" s="332" t="s">
        <v>215</v>
      </c>
      <c r="J78" s="341">
        <v>90</v>
      </c>
      <c r="K78" s="344">
        <v>5.3892215568862277E-2</v>
      </c>
    </row>
    <row r="79" spans="1:11">
      <c r="A79" s="358" t="s">
        <v>216</v>
      </c>
      <c r="B79" s="367">
        <v>30</v>
      </c>
      <c r="C79" s="359">
        <v>1.3574660633484163E-2</v>
      </c>
      <c r="D79" s="332"/>
      <c r="E79" s="332" t="s">
        <v>218</v>
      </c>
      <c r="F79" s="341">
        <v>100</v>
      </c>
      <c r="G79" s="344">
        <v>0.18518518518518517</v>
      </c>
      <c r="H79" s="332"/>
      <c r="I79" s="332" t="s">
        <v>218</v>
      </c>
      <c r="J79" s="341">
        <v>35</v>
      </c>
      <c r="K79" s="344">
        <v>2.0958083832335328E-2</v>
      </c>
    </row>
    <row r="80" spans="1:11">
      <c r="A80" s="372" t="s">
        <v>217</v>
      </c>
      <c r="B80" s="373">
        <v>55</v>
      </c>
      <c r="C80" s="374">
        <v>2.4886877828054297E-2</v>
      </c>
      <c r="D80" s="332"/>
      <c r="E80" s="332" t="s">
        <v>219</v>
      </c>
      <c r="F80" s="375">
        <v>55</v>
      </c>
      <c r="G80" s="376">
        <v>0.10185185185185185</v>
      </c>
      <c r="H80" s="332"/>
      <c r="I80" s="332" t="s">
        <v>219</v>
      </c>
      <c r="J80" s="375">
        <v>155</v>
      </c>
      <c r="K80" s="376">
        <v>9.2814371257485026E-2</v>
      </c>
    </row>
    <row r="81" spans="1:11">
      <c r="A81" s="377" t="s">
        <v>218</v>
      </c>
      <c r="B81" s="341">
        <v>40</v>
      </c>
      <c r="C81" s="378">
        <v>1.8099547511312219E-2</v>
      </c>
      <c r="D81" s="332"/>
      <c r="E81" s="332"/>
      <c r="F81" s="332"/>
      <c r="G81" s="332"/>
      <c r="H81" s="332"/>
      <c r="I81" s="332"/>
      <c r="J81" s="332"/>
      <c r="K81" s="332"/>
    </row>
    <row r="82" spans="1:11" ht="15.75" thickBot="1">
      <c r="A82" s="379" t="s">
        <v>219</v>
      </c>
      <c r="B82" s="351">
        <v>45</v>
      </c>
      <c r="C82" s="352">
        <v>2.0361990950226245E-2</v>
      </c>
      <c r="D82" s="332"/>
      <c r="E82" s="380" t="s">
        <v>238</v>
      </c>
      <c r="F82" s="332"/>
      <c r="G82" s="332"/>
      <c r="H82" s="332"/>
      <c r="I82" s="380" t="s">
        <v>238</v>
      </c>
      <c r="J82" s="332"/>
      <c r="K82" s="332"/>
    </row>
    <row r="83" spans="1:11">
      <c r="A83" s="381" t="s">
        <v>220</v>
      </c>
      <c r="B83" s="354">
        <v>465</v>
      </c>
      <c r="C83" s="382">
        <v>0.21040723981900453</v>
      </c>
      <c r="D83" s="332"/>
      <c r="E83" s="332"/>
      <c r="F83" s="332"/>
      <c r="G83" s="332"/>
      <c r="H83" s="332"/>
      <c r="I83" s="332"/>
      <c r="J83" s="332"/>
      <c r="K83" s="332"/>
    </row>
    <row r="84" spans="1:11">
      <c r="A84" s="383" t="s">
        <v>221</v>
      </c>
      <c r="B84" s="341">
        <v>185</v>
      </c>
      <c r="C84" s="384">
        <v>8.3710407239818999E-2</v>
      </c>
      <c r="D84" s="332"/>
      <c r="E84" s="332"/>
      <c r="F84" s="332"/>
      <c r="G84" s="332"/>
      <c r="H84" s="332"/>
      <c r="I84" s="332"/>
      <c r="J84" s="332"/>
      <c r="K84" s="332"/>
    </row>
    <row r="85" spans="1:11">
      <c r="A85" s="383" t="s">
        <v>222</v>
      </c>
      <c r="B85" s="354">
        <v>280</v>
      </c>
      <c r="C85" s="384">
        <v>0.12669683257918551</v>
      </c>
      <c r="D85" s="332"/>
      <c r="E85" s="332"/>
      <c r="F85" s="332"/>
      <c r="G85" s="332"/>
      <c r="H85" s="332"/>
      <c r="I85" s="332"/>
      <c r="J85" s="332"/>
      <c r="K85" s="332"/>
    </row>
    <row r="86" spans="1:11">
      <c r="A86" s="343" t="s">
        <v>215</v>
      </c>
      <c r="B86" s="341">
        <v>120</v>
      </c>
      <c r="C86" s="346">
        <v>5.4298642533936653E-2</v>
      </c>
      <c r="D86" s="332"/>
      <c r="E86" s="332"/>
      <c r="F86" s="332"/>
      <c r="G86" s="332"/>
      <c r="H86" s="332"/>
      <c r="I86" s="332"/>
      <c r="J86" s="332"/>
      <c r="K86" s="332"/>
    </row>
    <row r="87" spans="1:11">
      <c r="A87" s="343" t="s">
        <v>218</v>
      </c>
      <c r="B87" s="354">
        <v>135</v>
      </c>
      <c r="C87" s="346">
        <v>6.1085972850678731E-2</v>
      </c>
      <c r="D87" s="332"/>
      <c r="E87" s="332"/>
      <c r="F87" s="332"/>
      <c r="G87" s="332"/>
      <c r="H87" s="332"/>
      <c r="I87" s="332"/>
      <c r="J87" s="332"/>
      <c r="K87" s="332"/>
    </row>
    <row r="88" spans="1:11" ht="15.75" thickBot="1">
      <c r="A88" s="379" t="s">
        <v>219</v>
      </c>
      <c r="B88" s="351">
        <v>210</v>
      </c>
      <c r="C88" s="352">
        <v>9.5022624434389136E-2</v>
      </c>
      <c r="D88" s="332"/>
      <c r="E88" s="332"/>
      <c r="F88" s="332"/>
      <c r="G88" s="332"/>
      <c r="H88" s="332"/>
      <c r="I88" s="332"/>
      <c r="J88" s="332"/>
      <c r="K88" s="332"/>
    </row>
    <row r="89" spans="1:11">
      <c r="A89" s="385" t="s">
        <v>223</v>
      </c>
      <c r="B89" s="354">
        <v>940</v>
      </c>
      <c r="C89" s="386">
        <v>0.42533936651583709</v>
      </c>
      <c r="D89" s="332"/>
      <c r="E89" s="332"/>
      <c r="F89" s="332"/>
      <c r="G89" s="332"/>
      <c r="H89" s="332"/>
      <c r="I89" s="332"/>
      <c r="J89" s="332"/>
      <c r="K89" s="332"/>
    </row>
    <row r="90" spans="1:11">
      <c r="A90" s="387" t="s">
        <v>224</v>
      </c>
      <c r="B90" s="354">
        <v>365</v>
      </c>
      <c r="C90" s="388">
        <v>0.16515837104072398</v>
      </c>
      <c r="D90" s="332"/>
      <c r="E90" s="332"/>
      <c r="F90" s="332"/>
      <c r="G90" s="332"/>
      <c r="H90" s="332"/>
      <c r="I90" s="332"/>
      <c r="J90" s="332"/>
      <c r="K90" s="332"/>
    </row>
    <row r="91" spans="1:11" ht="15.75" thickBot="1">
      <c r="A91" s="389" t="s">
        <v>225</v>
      </c>
      <c r="B91" s="390">
        <v>575</v>
      </c>
      <c r="C91" s="391">
        <v>0.26018099547511314</v>
      </c>
      <c r="D91" s="332"/>
      <c r="E91" s="332"/>
      <c r="F91" s="332"/>
      <c r="G91" s="332"/>
      <c r="H91" s="332"/>
      <c r="I91" s="332"/>
      <c r="J91" s="332"/>
      <c r="K91" s="332"/>
    </row>
    <row r="92" spans="1:11">
      <c r="A92" s="332"/>
      <c r="B92" s="322"/>
      <c r="C92" s="392"/>
      <c r="D92" s="332"/>
      <c r="E92" s="332"/>
      <c r="F92" s="332"/>
      <c r="G92" s="332"/>
      <c r="H92" s="332"/>
      <c r="I92" s="332"/>
      <c r="J92" s="332"/>
      <c r="K92" s="332"/>
    </row>
    <row r="93" spans="1:11">
      <c r="A93" s="380" t="s">
        <v>238</v>
      </c>
      <c r="B93" s="322"/>
      <c r="C93" s="393"/>
      <c r="D93" s="332"/>
      <c r="E93" s="332"/>
      <c r="F93" s="332"/>
      <c r="G93" s="332"/>
      <c r="H93" s="332"/>
      <c r="I93" s="332"/>
      <c r="J93" s="332"/>
      <c r="K93" s="332"/>
    </row>
    <row r="94" spans="1:11">
      <c r="A94" s="332" t="s">
        <v>411</v>
      </c>
      <c r="B94" s="393"/>
      <c r="C94" s="332"/>
      <c r="D94" s="332"/>
      <c r="E94" s="332"/>
      <c r="F94" s="332"/>
      <c r="G94" s="332"/>
      <c r="H94" s="332"/>
      <c r="I94" s="332"/>
      <c r="J94" s="332"/>
      <c r="K94" s="332"/>
    </row>
  </sheetData>
  <dataValidations count="33">
    <dataValidation allowBlank="1" showInputMessage="1" showErrorMessage="1" prompt="Overpayment - Table 4" sqref="A2" xr:uid="{00000000-0002-0000-0400-000000000000}"/>
    <dataValidation allowBlank="1" showInputMessage="1" showErrorMessage="1" prompt="Mono County Data table heading Total Households Characteristics" sqref="A5" xr:uid="{00000000-0002-0000-0400-000001000000}"/>
    <dataValidation allowBlank="1" showInputMessage="1" showErrorMessage="1" prompt="Mono County Data table heading Number" sqref="B5" xr:uid="{00000000-0002-0000-0400-000002000000}"/>
    <dataValidation allowBlank="1" showInputMessage="1" showErrorMessage="1" prompt="Mono County Data table heading Percent of Total Households" sqref="C5" xr:uid="{00000000-0002-0000-0400-000003000000}"/>
    <dataValidation allowBlank="1" showInputMessage="1" showErrorMessage="1" prompt="Mono County - Renter Data table heading Renter Households Characteristics" sqref="E5" xr:uid="{00000000-0002-0000-0400-000004000000}"/>
    <dataValidation allowBlank="1" showInputMessage="1" showErrorMessage="1" prompt="Mono County-Owner Data table heading Owner Households Characteristics" sqref="I5" xr:uid="{00000000-0002-0000-0400-000005000000}"/>
    <dataValidation allowBlank="1" showInputMessage="1" showErrorMessage="1" prompt="Mammoth Lakes Data table heading Total Households Characteristics" sqref="A35" xr:uid="{00000000-0002-0000-0400-000006000000}"/>
    <dataValidation allowBlank="1" showInputMessage="1" showErrorMessage="1" prompt="Mammoth Lakes-Renter Data table heading Renter Households Characteristics" sqref="E35" xr:uid="{00000000-0002-0000-0400-000007000000}"/>
    <dataValidation allowBlank="1" showInputMessage="1" showErrorMessage="1" prompt="Mammoth Lakes-Owner Data table heading Owner Households Characteristics" sqref="I35" xr:uid="{00000000-0002-0000-0400-000008000000}"/>
    <dataValidation allowBlank="1" showInputMessage="1" showErrorMessage="1" prompt="Mammoth Lakes Data table heading Number" sqref="B35" xr:uid="{00000000-0002-0000-0400-000009000000}"/>
    <dataValidation allowBlank="1" showInputMessage="1" showErrorMessage="1" prompt="Mammoth Lakes Data table heading Percent of Total Households" sqref="C35" xr:uid="{00000000-0002-0000-0400-00000A000000}"/>
    <dataValidation allowBlank="1" showInputMessage="1" showErrorMessage="1" prompt="Unincorporated County Data table heading Total Households Characteristics" sqref="A66" xr:uid="{00000000-0002-0000-0400-00000B000000}"/>
    <dataValidation allowBlank="1" showInputMessage="1" showErrorMessage="1" prompt="Unincorporated County-Renter Data table heading Renter Households Characteristics" sqref="E66" xr:uid="{00000000-0002-0000-0400-00000C000000}"/>
    <dataValidation allowBlank="1" showInputMessage="1" showErrorMessage="1" prompt="Unincorporated County-Owner Data table heading Owner Households Characteristics" sqref="I66" xr:uid="{00000000-0002-0000-0400-00000D000000}"/>
    <dataValidation allowBlank="1" showInputMessage="1" showErrorMessage="1" prompt="Unincorporated County Data table heading Number" sqref="B66" xr:uid="{00000000-0002-0000-0400-00000E000000}"/>
    <dataValidation allowBlank="1" showInputMessage="1" showErrorMessage="1" prompt="Unincorporated County Data table heading Percent of Total Households" sqref="C66" xr:uid="{00000000-0002-0000-0400-00000F000000}"/>
    <dataValidation allowBlank="1" showInputMessage="1" showErrorMessage="1" prompt="Mono County" sqref="A4" xr:uid="{00000000-0002-0000-0400-000010000000}"/>
    <dataValidation allowBlank="1" showInputMessage="1" showErrorMessage="1" prompt="Mammoth Lakes" sqref="A34" xr:uid="{00000000-0002-0000-0400-000011000000}"/>
    <dataValidation allowBlank="1" showInputMessage="1" showErrorMessage="1" prompt="Unincorporated County" sqref="A65" xr:uid="{00000000-0002-0000-0400-000012000000}"/>
    <dataValidation allowBlank="1" showInputMessage="1" showErrorMessage="1" prompt="Households by Income Category Paying in Excess of 30% of Income Toward Housing Cost (Overpayment By Income category)" sqref="A3" xr:uid="{00000000-0002-0000-0400-000013000000}"/>
    <dataValidation allowBlank="1" showInputMessage="1" showErrorMessage="1" prompt="This sheet contains 1 Table - Table 4 total 9 sub tables starts from A5 to K80." sqref="A1" xr:uid="{00000000-0002-0000-0400-000014000000}"/>
    <dataValidation allowBlank="1" showInputMessage="1" showErrorMessage="1" prompt="Mono County-Renter Data table heading Number" sqref="F5" xr:uid="{00000000-0002-0000-0400-000015000000}"/>
    <dataValidation allowBlank="1" showInputMessage="1" showErrorMessage="1" prompt="Mono County-Renter Data table heading Percent of Total Households" sqref="G5" xr:uid="{00000000-0002-0000-0400-000016000000}"/>
    <dataValidation allowBlank="1" showInputMessage="1" showErrorMessage="1" prompt="Mono County-Owner Data table heading Number" sqref="J5" xr:uid="{00000000-0002-0000-0400-000017000000}"/>
    <dataValidation allowBlank="1" showInputMessage="1" showErrorMessage="1" prompt="Mono County-Owner Data table heading Percent of Total Households" sqref="K5" xr:uid="{00000000-0002-0000-0400-000018000000}"/>
    <dataValidation allowBlank="1" showInputMessage="1" showErrorMessage="1" prompt="Mammoth Lakes-Renter Data table heading Number" sqref="F35" xr:uid="{00000000-0002-0000-0400-000019000000}"/>
    <dataValidation allowBlank="1" showInputMessage="1" showErrorMessage="1" prompt="Mammoth Lakes-Renter Data table heading Percent of Total Households" sqref="G35" xr:uid="{00000000-0002-0000-0400-00001A000000}"/>
    <dataValidation allowBlank="1" showInputMessage="1" showErrorMessage="1" prompt="Mammoth Lakes-Owner Data table heading Number" sqref="J35" xr:uid="{00000000-0002-0000-0400-00001B000000}"/>
    <dataValidation allowBlank="1" showInputMessage="1" showErrorMessage="1" prompt="Mammoth Lakes-Owner Data table heading Percent of Total Households" sqref="K35" xr:uid="{00000000-0002-0000-0400-00001C000000}"/>
    <dataValidation allowBlank="1" showInputMessage="1" showErrorMessage="1" prompt="Unincorporated County-Renter Data table heading Number" sqref="F66" xr:uid="{00000000-0002-0000-0400-00001D000000}"/>
    <dataValidation allowBlank="1" showInputMessage="1" showErrorMessage="1" prompt="Unincorporated County-Renter Data table heading Percent of Total Households" sqref="G66" xr:uid="{00000000-0002-0000-0400-00001E000000}"/>
    <dataValidation allowBlank="1" showInputMessage="1" showErrorMessage="1" prompt="Unincorporated County-Owner Data table heading Number" sqref="J66" xr:uid="{00000000-0002-0000-0400-00001F000000}"/>
    <dataValidation allowBlank="1" showInputMessage="1" showErrorMessage="1" prompt="Unincorporated County-Owner Data table heading Percent of Total Households" sqref="K66" xr:uid="{00000000-0002-0000-0400-000020000000}"/>
  </dataValidations>
  <hyperlinks>
    <hyperlink ref="E21" r:id="rId1" location="2011-2015_data" xr:uid="{00000000-0004-0000-0400-000000000000}"/>
    <hyperlink ref="I21" r:id="rId2" location="2011-2015_data" xr:uid="{00000000-0004-0000-0400-000001000000}"/>
    <hyperlink ref="A32" r:id="rId3" location="2011-2015_data" xr:uid="{00000000-0004-0000-0400-000002000000}"/>
    <hyperlink ref="E51" r:id="rId4" location="2011-2015_data" xr:uid="{00000000-0004-0000-0400-000003000000}"/>
    <hyperlink ref="I51" r:id="rId5" location="2011-2015_data" xr:uid="{00000000-0004-0000-0400-000004000000}"/>
    <hyperlink ref="A62" r:id="rId6" location="2011-2015_data" xr:uid="{00000000-0004-0000-0400-000005000000}"/>
    <hyperlink ref="A93" r:id="rId7" location="2011-2015_data" xr:uid="{00000000-0004-0000-0400-000006000000}"/>
    <hyperlink ref="E82" r:id="rId8" location="2011-2015_data" xr:uid="{00000000-0004-0000-0400-000007000000}"/>
    <hyperlink ref="I82" r:id="rId9" location="2011-2015_data" xr:uid="{00000000-0004-0000-0400-000008000000}"/>
  </hyperlinks>
  <pageMargins left="0.7" right="0.7" top="0.75" bottom="0.75" header="0.3" footer="0.3"/>
  <pageSetup orientation="portrait" r:id="rId10"/>
  <tableParts count="9"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7"/>
  <sheetViews>
    <sheetView topLeftCell="A47" zoomScaleNormal="100" workbookViewId="0">
      <selection activeCell="A59" sqref="A59"/>
    </sheetView>
  </sheetViews>
  <sheetFormatPr defaultColWidth="8.85546875" defaultRowHeight="15"/>
  <cols>
    <col min="1" max="1" width="41.5703125" style="178" customWidth="1"/>
    <col min="2" max="2" width="19" style="178" customWidth="1"/>
    <col min="3" max="3" width="20" style="178" customWidth="1"/>
    <col min="4" max="4" width="28" style="178" customWidth="1"/>
    <col min="5" max="5" width="29.140625" style="178" customWidth="1"/>
    <col min="6" max="6" width="28.28515625" style="178" customWidth="1"/>
    <col min="7" max="7" width="23.42578125" style="178" customWidth="1"/>
    <col min="8" max="8" width="21.7109375" style="178" customWidth="1"/>
    <col min="9" max="9" width="12.7109375" style="178" customWidth="1"/>
    <col min="10" max="10" width="12.5703125" style="178" customWidth="1"/>
    <col min="11" max="11" width="12.28515625" style="178" customWidth="1"/>
    <col min="12" max="13" width="8.85546875" style="178"/>
    <col min="14" max="14" width="11.140625" style="178" customWidth="1"/>
    <col min="15" max="15" width="9.140625" style="178" customWidth="1"/>
    <col min="16" max="16" width="8.85546875" style="178"/>
    <col min="17" max="17" width="11.140625" style="178" customWidth="1"/>
    <col min="18" max="19" width="8.85546875" style="178"/>
    <col min="20" max="20" width="11.5703125" style="178" customWidth="1"/>
    <col min="21" max="21" width="8.85546875" style="178"/>
    <col min="22" max="22" width="10.140625" style="178" bestFit="1" customWidth="1"/>
    <col min="23" max="23" width="11.140625" style="178" customWidth="1"/>
    <col min="24" max="24" width="9.85546875" style="178" customWidth="1"/>
    <col min="25" max="25" width="8.85546875" style="178"/>
    <col min="26" max="26" width="11.5703125" style="178" customWidth="1"/>
    <col min="27" max="28" width="8.85546875" style="178"/>
    <col min="29" max="29" width="12.28515625" style="178" customWidth="1"/>
    <col min="30" max="31" width="8.85546875" style="178"/>
    <col min="32" max="32" width="11.7109375" style="178" customWidth="1"/>
    <col min="33" max="16384" width="8.85546875" style="178"/>
  </cols>
  <sheetData>
    <row r="1" spans="1:30" ht="28.9" customHeight="1">
      <c r="A1" s="127" t="s">
        <v>397</v>
      </c>
    </row>
    <row r="2" spans="1:30" ht="17.25">
      <c r="A2" s="184" t="s">
        <v>78</v>
      </c>
    </row>
    <row r="3" spans="1:30" ht="20.100000000000001" customHeight="1" thickBot="1">
      <c r="A3" s="400" t="s">
        <v>6</v>
      </c>
      <c r="B3" s="401" t="s">
        <v>328</v>
      </c>
      <c r="C3" s="402" t="s">
        <v>413</v>
      </c>
      <c r="D3" s="401" t="s">
        <v>332</v>
      </c>
      <c r="E3" s="402" t="s">
        <v>410</v>
      </c>
      <c r="F3" s="403" t="s">
        <v>152</v>
      </c>
    </row>
    <row r="4" spans="1:30" s="276" customFormat="1" ht="48.75" customHeight="1" thickBot="1">
      <c r="A4" s="398" t="s">
        <v>0</v>
      </c>
      <c r="B4" s="274" t="s">
        <v>58</v>
      </c>
      <c r="C4" s="275" t="s">
        <v>88</v>
      </c>
      <c r="D4" s="274" t="s">
        <v>58</v>
      </c>
      <c r="E4" s="275" t="s">
        <v>88</v>
      </c>
      <c r="F4" s="396" t="s">
        <v>58</v>
      </c>
    </row>
    <row r="5" spans="1:30" s="280" customFormat="1" ht="20.100000000000001" customHeight="1" thickBot="1">
      <c r="A5" s="399" t="s">
        <v>68</v>
      </c>
      <c r="B5" s="277">
        <v>2733</v>
      </c>
      <c r="C5" s="278" t="s">
        <v>337</v>
      </c>
      <c r="D5" s="279">
        <v>1104</v>
      </c>
      <c r="E5" s="278" t="s">
        <v>338</v>
      </c>
      <c r="F5" s="397">
        <v>1629</v>
      </c>
    </row>
    <row r="6" spans="1:30" s="281" customFormat="1" ht="20.100000000000001" customHeight="1">
      <c r="A6" s="405" t="s">
        <v>185</v>
      </c>
      <c r="B6" s="406">
        <v>2217</v>
      </c>
      <c r="C6" s="407" t="s">
        <v>339</v>
      </c>
      <c r="D6" s="408">
        <v>1687</v>
      </c>
      <c r="E6" s="407" t="s">
        <v>340</v>
      </c>
      <c r="F6" s="404">
        <v>530</v>
      </c>
    </row>
    <row r="7" spans="1:30" s="281" customFormat="1">
      <c r="A7" s="282" t="s">
        <v>301</v>
      </c>
      <c r="B7" s="283"/>
      <c r="C7" s="284"/>
      <c r="D7" s="284"/>
      <c r="E7" s="283"/>
      <c r="F7" s="284"/>
      <c r="G7" s="283"/>
      <c r="H7" s="284"/>
      <c r="I7" s="284"/>
      <c r="J7" s="283"/>
      <c r="K7" s="284"/>
      <c r="L7" s="284"/>
      <c r="M7" s="283"/>
      <c r="N7" s="284"/>
      <c r="O7" s="284"/>
      <c r="P7" s="283"/>
      <c r="Q7" s="284"/>
      <c r="R7" s="284"/>
      <c r="S7" s="283"/>
      <c r="T7" s="284"/>
      <c r="U7" s="284"/>
      <c r="V7" s="283"/>
      <c r="W7" s="284"/>
      <c r="X7" s="284"/>
      <c r="Y7" s="283"/>
      <c r="Z7" s="284"/>
      <c r="AA7" s="284"/>
      <c r="AB7" s="285"/>
      <c r="AC7" s="285"/>
      <c r="AD7" s="285"/>
    </row>
    <row r="8" spans="1:30">
      <c r="A8" s="282"/>
    </row>
    <row r="9" spans="1:30" ht="18" thickBot="1">
      <c r="A9" s="394" t="s">
        <v>128</v>
      </c>
      <c r="B9" s="395"/>
      <c r="C9" s="395"/>
      <c r="D9" s="395"/>
      <c r="O9" s="12"/>
    </row>
    <row r="10" spans="1:30" ht="33.75" customHeight="1" thickBot="1">
      <c r="A10" s="782" t="s">
        <v>305</v>
      </c>
      <c r="B10" s="783"/>
      <c r="C10" s="783"/>
      <c r="D10" s="783"/>
      <c r="E10" s="783"/>
      <c r="F10" s="784"/>
    </row>
    <row r="11" spans="1:30" ht="15" customHeight="1" thickBot="1">
      <c r="A11" s="421" t="s">
        <v>392</v>
      </c>
      <c r="B11" s="422" t="s">
        <v>333</v>
      </c>
      <c r="C11" s="423" t="s">
        <v>414</v>
      </c>
      <c r="D11" s="424" t="s">
        <v>332</v>
      </c>
      <c r="E11" s="425" t="s">
        <v>410</v>
      </c>
      <c r="F11" s="424" t="s">
        <v>151</v>
      </c>
    </row>
    <row r="12" spans="1:30" ht="27" customHeight="1">
      <c r="A12" s="287" t="s">
        <v>390</v>
      </c>
      <c r="B12" s="147" t="s">
        <v>58</v>
      </c>
      <c r="C12" s="148" t="s">
        <v>88</v>
      </c>
      <c r="D12" s="147" t="s">
        <v>58</v>
      </c>
      <c r="E12" s="149" t="s">
        <v>88</v>
      </c>
      <c r="F12" s="430" t="s">
        <v>58</v>
      </c>
    </row>
    <row r="13" spans="1:30" ht="15.75" thickBot="1">
      <c r="A13" s="417" t="s">
        <v>60</v>
      </c>
      <c r="B13" s="412">
        <v>4950</v>
      </c>
      <c r="C13" s="413" t="s">
        <v>335</v>
      </c>
      <c r="D13" s="412">
        <v>2791</v>
      </c>
      <c r="E13" s="413" t="s">
        <v>336</v>
      </c>
      <c r="F13" s="409">
        <v>2159</v>
      </c>
    </row>
    <row r="14" spans="1:30">
      <c r="A14" s="418" t="s">
        <v>61</v>
      </c>
      <c r="B14" s="113">
        <v>2733</v>
      </c>
      <c r="C14" s="112" t="s">
        <v>337</v>
      </c>
      <c r="D14" s="113">
        <v>1104</v>
      </c>
      <c r="E14" s="112" t="s">
        <v>338</v>
      </c>
      <c r="F14" s="410">
        <v>1629</v>
      </c>
      <c r="K14" s="288"/>
    </row>
    <row r="15" spans="1:30">
      <c r="A15" s="419" t="s">
        <v>79</v>
      </c>
      <c r="B15" s="414">
        <v>61</v>
      </c>
      <c r="C15" s="415" t="s">
        <v>341</v>
      </c>
      <c r="D15" s="414">
        <v>47</v>
      </c>
      <c r="E15" s="415" t="s">
        <v>323</v>
      </c>
      <c r="F15" s="411">
        <v>14</v>
      </c>
      <c r="K15" s="288"/>
    </row>
    <row r="16" spans="1:30">
      <c r="A16" s="419" t="s">
        <v>80</v>
      </c>
      <c r="B16" s="414">
        <v>53</v>
      </c>
      <c r="C16" s="415" t="s">
        <v>91</v>
      </c>
      <c r="D16" s="414">
        <v>19</v>
      </c>
      <c r="E16" s="415" t="s">
        <v>321</v>
      </c>
      <c r="F16" s="431">
        <v>34</v>
      </c>
      <c r="K16" s="288"/>
    </row>
    <row r="17" spans="1:6">
      <c r="A17" s="419" t="s">
        <v>81</v>
      </c>
      <c r="B17" s="414">
        <v>287</v>
      </c>
      <c r="C17" s="415" t="s">
        <v>342</v>
      </c>
      <c r="D17" s="414">
        <v>186</v>
      </c>
      <c r="E17" s="415" t="s">
        <v>312</v>
      </c>
      <c r="F17" s="431">
        <v>101</v>
      </c>
    </row>
    <row r="18" spans="1:6">
      <c r="A18" s="419" t="s">
        <v>82</v>
      </c>
      <c r="B18" s="414">
        <v>556</v>
      </c>
      <c r="C18" s="415" t="s">
        <v>343</v>
      </c>
      <c r="D18" s="414">
        <v>250</v>
      </c>
      <c r="E18" s="415" t="s">
        <v>351</v>
      </c>
      <c r="F18" s="431">
        <v>306</v>
      </c>
    </row>
    <row r="19" spans="1:6">
      <c r="A19" s="419" t="s">
        <v>83</v>
      </c>
      <c r="B19" s="414">
        <v>415</v>
      </c>
      <c r="C19" s="415" t="s">
        <v>325</v>
      </c>
      <c r="D19" s="414">
        <v>219</v>
      </c>
      <c r="E19" s="415" t="s">
        <v>352</v>
      </c>
      <c r="F19" s="431">
        <v>196</v>
      </c>
    </row>
    <row r="20" spans="1:6">
      <c r="A20" s="419" t="s">
        <v>84</v>
      </c>
      <c r="B20" s="414">
        <v>299</v>
      </c>
      <c r="C20" s="415" t="s">
        <v>324</v>
      </c>
      <c r="D20" s="414">
        <v>62</v>
      </c>
      <c r="E20" s="415" t="s">
        <v>353</v>
      </c>
      <c r="F20" s="431">
        <v>237</v>
      </c>
    </row>
    <row r="21" spans="1:6">
      <c r="A21" s="419" t="s">
        <v>85</v>
      </c>
      <c r="B21" s="414">
        <v>663</v>
      </c>
      <c r="C21" s="415" t="s">
        <v>344</v>
      </c>
      <c r="D21" s="414">
        <v>321</v>
      </c>
      <c r="E21" s="415" t="s">
        <v>322</v>
      </c>
      <c r="F21" s="431">
        <v>342</v>
      </c>
    </row>
    <row r="22" spans="1:6">
      <c r="A22" s="419" t="s">
        <v>86</v>
      </c>
      <c r="B22" s="414">
        <v>316</v>
      </c>
      <c r="C22" s="415" t="s">
        <v>319</v>
      </c>
      <c r="D22" s="414">
        <v>0</v>
      </c>
      <c r="E22" s="415" t="s">
        <v>90</v>
      </c>
      <c r="F22" s="431">
        <v>316</v>
      </c>
    </row>
    <row r="23" spans="1:6" ht="15.75" customHeight="1" thickBot="1">
      <c r="A23" s="420" t="s">
        <v>87</v>
      </c>
      <c r="B23" s="416">
        <v>83</v>
      </c>
      <c r="C23" s="413" t="s">
        <v>345</v>
      </c>
      <c r="D23" s="416">
        <v>0</v>
      </c>
      <c r="E23" s="413" t="s">
        <v>90</v>
      </c>
      <c r="F23" s="409">
        <v>83</v>
      </c>
    </row>
    <row r="24" spans="1:6" ht="15" customHeight="1">
      <c r="A24" s="418" t="s">
        <v>67</v>
      </c>
      <c r="B24" s="113">
        <v>2217</v>
      </c>
      <c r="C24" s="112" t="s">
        <v>339</v>
      </c>
      <c r="D24" s="113">
        <v>1687</v>
      </c>
      <c r="E24" s="112" t="s">
        <v>340</v>
      </c>
      <c r="F24" s="410">
        <v>530</v>
      </c>
    </row>
    <row r="25" spans="1:6" ht="15" customHeight="1">
      <c r="A25" s="419" t="s">
        <v>79</v>
      </c>
      <c r="B25" s="414">
        <v>175</v>
      </c>
      <c r="C25" s="415" t="s">
        <v>346</v>
      </c>
      <c r="D25" s="414">
        <v>133</v>
      </c>
      <c r="E25" s="415" t="s">
        <v>148</v>
      </c>
      <c r="F25" s="411">
        <v>42</v>
      </c>
    </row>
    <row r="26" spans="1:6" ht="15.75" customHeight="1">
      <c r="A26" s="419" t="s">
        <v>80</v>
      </c>
      <c r="B26" s="414">
        <v>414</v>
      </c>
      <c r="C26" s="415" t="s">
        <v>347</v>
      </c>
      <c r="D26" s="414">
        <v>338</v>
      </c>
      <c r="E26" s="415" t="s">
        <v>354</v>
      </c>
      <c r="F26" s="431">
        <v>76</v>
      </c>
    </row>
    <row r="27" spans="1:6">
      <c r="A27" s="419" t="s">
        <v>81</v>
      </c>
      <c r="B27" s="414">
        <v>600</v>
      </c>
      <c r="C27" s="415" t="s">
        <v>348</v>
      </c>
      <c r="D27" s="414">
        <v>500</v>
      </c>
      <c r="E27" s="415" t="s">
        <v>355</v>
      </c>
      <c r="F27" s="431">
        <v>100</v>
      </c>
    </row>
    <row r="28" spans="1:6">
      <c r="A28" s="419" t="s">
        <v>82</v>
      </c>
      <c r="B28" s="414">
        <v>450</v>
      </c>
      <c r="C28" s="415" t="s">
        <v>349</v>
      </c>
      <c r="D28" s="414">
        <v>300</v>
      </c>
      <c r="E28" s="415" t="s">
        <v>356</v>
      </c>
      <c r="F28" s="431">
        <v>150</v>
      </c>
    </row>
    <row r="29" spans="1:6">
      <c r="A29" s="419" t="s">
        <v>83</v>
      </c>
      <c r="B29" s="414">
        <v>236</v>
      </c>
      <c r="C29" s="415" t="s">
        <v>350</v>
      </c>
      <c r="D29" s="414">
        <v>164</v>
      </c>
      <c r="E29" s="415" t="s">
        <v>357</v>
      </c>
      <c r="F29" s="431">
        <v>72</v>
      </c>
    </row>
    <row r="30" spans="1:6">
      <c r="A30" s="419" t="s">
        <v>84</v>
      </c>
      <c r="B30" s="414">
        <v>309</v>
      </c>
      <c r="C30" s="415" t="s">
        <v>351</v>
      </c>
      <c r="D30" s="414">
        <v>252</v>
      </c>
      <c r="E30" s="415" t="s">
        <v>358</v>
      </c>
      <c r="F30" s="431">
        <v>57</v>
      </c>
    </row>
    <row r="31" spans="1:6" ht="15.75" customHeight="1">
      <c r="A31" s="419" t="s">
        <v>85</v>
      </c>
      <c r="B31" s="414">
        <v>17</v>
      </c>
      <c r="C31" s="415" t="s">
        <v>320</v>
      </c>
      <c r="D31" s="414">
        <v>0</v>
      </c>
      <c r="E31" s="415" t="s">
        <v>90</v>
      </c>
      <c r="F31" s="431">
        <v>17</v>
      </c>
    </row>
    <row r="32" spans="1:6">
      <c r="A32" s="419" t="s">
        <v>86</v>
      </c>
      <c r="B32" s="414">
        <v>16</v>
      </c>
      <c r="C32" s="415" t="s">
        <v>89</v>
      </c>
      <c r="D32" s="414">
        <v>0</v>
      </c>
      <c r="E32" s="415" t="s">
        <v>90</v>
      </c>
      <c r="F32" s="431">
        <v>16</v>
      </c>
    </row>
    <row r="33" spans="1:14">
      <c r="A33" s="426" t="s">
        <v>87</v>
      </c>
      <c r="B33" s="427">
        <v>0</v>
      </c>
      <c r="C33" s="428" t="s">
        <v>311</v>
      </c>
      <c r="D33" s="427">
        <v>0</v>
      </c>
      <c r="E33" s="428" t="s">
        <v>90</v>
      </c>
      <c r="F33" s="429">
        <v>0</v>
      </c>
    </row>
    <row r="34" spans="1:14">
      <c r="A34" s="837" t="s">
        <v>186</v>
      </c>
      <c r="B34" s="838"/>
      <c r="C34" s="839"/>
      <c r="D34" s="838"/>
      <c r="E34" s="839"/>
      <c r="F34" s="429"/>
    </row>
    <row r="35" spans="1:14">
      <c r="A35" s="289"/>
      <c r="B35" s="289"/>
      <c r="C35" s="289"/>
      <c r="D35" s="289"/>
      <c r="E35" s="289"/>
    </row>
    <row r="36" spans="1:14" ht="17.25" customHeight="1" thickBot="1">
      <c r="A36" s="432" t="s">
        <v>129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  <row r="37" spans="1:14" ht="29.25" customHeight="1" thickBot="1">
      <c r="A37" s="782" t="s">
        <v>306</v>
      </c>
      <c r="B37" s="783"/>
      <c r="C37" s="783"/>
      <c r="D37" s="783"/>
      <c r="E37" s="783"/>
      <c r="F37" s="783"/>
      <c r="G37" s="784"/>
    </row>
    <row r="38" spans="1:14" ht="19.5" customHeight="1">
      <c r="A38" s="436" t="s">
        <v>392</v>
      </c>
      <c r="B38" s="433" t="s">
        <v>328</v>
      </c>
      <c r="C38" s="434" t="s">
        <v>413</v>
      </c>
      <c r="D38" s="435" t="s">
        <v>332</v>
      </c>
      <c r="E38" s="435" t="s">
        <v>416</v>
      </c>
      <c r="F38" s="437" t="s">
        <v>151</v>
      </c>
      <c r="G38" s="437" t="s">
        <v>417</v>
      </c>
    </row>
    <row r="39" spans="1:14" ht="15.75" thickBot="1">
      <c r="A39" s="170" t="s">
        <v>415</v>
      </c>
      <c r="B39" s="150" t="s">
        <v>40</v>
      </c>
      <c r="C39" s="151" t="s">
        <v>41</v>
      </c>
      <c r="D39" s="150" t="s">
        <v>40</v>
      </c>
      <c r="E39" s="151" t="s">
        <v>41</v>
      </c>
      <c r="F39" s="150" t="s">
        <v>40</v>
      </c>
      <c r="G39" s="151" t="s">
        <v>41</v>
      </c>
    </row>
    <row r="40" spans="1:14" s="16" customFormat="1" ht="29.25" customHeight="1">
      <c r="A40" s="438" t="s">
        <v>7</v>
      </c>
      <c r="B40" s="439" t="s">
        <v>390</v>
      </c>
      <c r="C40" s="440" t="s">
        <v>390</v>
      </c>
      <c r="D40" s="439" t="s">
        <v>390</v>
      </c>
      <c r="E40" s="440" t="s">
        <v>390</v>
      </c>
      <c r="F40" s="439" t="s">
        <v>390</v>
      </c>
      <c r="G40" s="441" t="s">
        <v>390</v>
      </c>
    </row>
    <row r="41" spans="1:14">
      <c r="A41" s="442" t="s">
        <v>12</v>
      </c>
      <c r="B41" s="443">
        <v>946</v>
      </c>
      <c r="C41" s="444">
        <v>0.55647058823529416</v>
      </c>
      <c r="D41" s="443">
        <v>335</v>
      </c>
      <c r="E41" s="444">
        <v>0.39598108747044919</v>
      </c>
      <c r="F41" s="445">
        <v>611</v>
      </c>
      <c r="G41" s="446">
        <v>0.71545667447306793</v>
      </c>
    </row>
    <row r="42" spans="1:14">
      <c r="A42" s="442" t="s">
        <v>92</v>
      </c>
      <c r="B42" s="447">
        <v>1736</v>
      </c>
      <c r="C42" s="444">
        <v>0.59862068965517246</v>
      </c>
      <c r="D42" s="447">
        <v>743</v>
      </c>
      <c r="E42" s="444">
        <v>0.42972816657027185</v>
      </c>
      <c r="F42" s="447">
        <v>993</v>
      </c>
      <c r="G42" s="446">
        <v>0.8479931682322801</v>
      </c>
    </row>
    <row r="43" spans="1:14" ht="15.75" thickBot="1">
      <c r="A43" s="448" t="s">
        <v>93</v>
      </c>
      <c r="B43" s="449">
        <v>51</v>
      </c>
      <c r="C43" s="450">
        <v>0.24637681159420291</v>
      </c>
      <c r="D43" s="449">
        <v>26</v>
      </c>
      <c r="E43" s="450">
        <v>0.22608695652173913</v>
      </c>
      <c r="F43" s="449">
        <v>25</v>
      </c>
      <c r="G43" s="451">
        <v>0.27173913043478259</v>
      </c>
    </row>
    <row r="44" spans="1:14" s="16" customFormat="1" ht="27.75" customHeight="1">
      <c r="A44" s="452" t="s">
        <v>94</v>
      </c>
      <c r="B44" s="439" t="s">
        <v>390</v>
      </c>
      <c r="C44" s="440" t="s">
        <v>390</v>
      </c>
      <c r="D44" s="439" t="s">
        <v>390</v>
      </c>
      <c r="E44" s="440" t="s">
        <v>390</v>
      </c>
      <c r="F44" s="439" t="s">
        <v>390</v>
      </c>
      <c r="G44" s="441" t="s">
        <v>390</v>
      </c>
    </row>
    <row r="45" spans="1:14">
      <c r="A45" s="442" t="s">
        <v>12</v>
      </c>
      <c r="B45" s="443">
        <v>754</v>
      </c>
      <c r="C45" s="444">
        <v>0.44352941176470589</v>
      </c>
      <c r="D45" s="443">
        <v>511</v>
      </c>
      <c r="E45" s="444">
        <v>0.60401891252955087</v>
      </c>
      <c r="F45" s="453">
        <v>243</v>
      </c>
      <c r="G45" s="446">
        <v>0.28454332552693207</v>
      </c>
    </row>
    <row r="46" spans="1:14">
      <c r="A46" s="442" t="s">
        <v>92</v>
      </c>
      <c r="B46" s="454">
        <v>1164</v>
      </c>
      <c r="C46" s="444">
        <v>0.4013793103448276</v>
      </c>
      <c r="D46" s="454">
        <v>986</v>
      </c>
      <c r="E46" s="444">
        <v>0.5702718334297282</v>
      </c>
      <c r="F46" s="454">
        <v>178</v>
      </c>
      <c r="G46" s="446">
        <v>0.1520068317677199</v>
      </c>
    </row>
    <row r="47" spans="1:14" ht="15.75" thickBot="1">
      <c r="A47" s="448" t="s">
        <v>93</v>
      </c>
      <c r="B47" s="455">
        <v>156</v>
      </c>
      <c r="C47" s="450">
        <v>0.75362318840579712</v>
      </c>
      <c r="D47" s="455">
        <v>89</v>
      </c>
      <c r="E47" s="450">
        <v>0.77391304347826084</v>
      </c>
      <c r="F47" s="455">
        <v>67</v>
      </c>
      <c r="G47" s="451">
        <v>0.72826086956521741</v>
      </c>
    </row>
    <row r="48" spans="1:14" s="16" customFormat="1" ht="30.75" customHeight="1">
      <c r="A48" s="452" t="s">
        <v>60</v>
      </c>
      <c r="B48" s="439" t="s">
        <v>390</v>
      </c>
      <c r="C48" s="440" t="s">
        <v>390</v>
      </c>
      <c r="D48" s="439" t="s">
        <v>390</v>
      </c>
      <c r="E48" s="440" t="s">
        <v>390</v>
      </c>
      <c r="F48" s="439" t="s">
        <v>390</v>
      </c>
      <c r="G48" s="441" t="s">
        <v>390</v>
      </c>
    </row>
    <row r="49" spans="1:7">
      <c r="A49" s="442" t="s">
        <v>95</v>
      </c>
      <c r="B49" s="456">
        <v>1700</v>
      </c>
      <c r="C49" s="444">
        <v>1</v>
      </c>
      <c r="D49" s="456">
        <v>846</v>
      </c>
      <c r="E49" s="444">
        <v>1</v>
      </c>
      <c r="F49" s="456">
        <v>854</v>
      </c>
      <c r="G49" s="446">
        <v>1</v>
      </c>
    </row>
    <row r="50" spans="1:7">
      <c r="A50" s="442" t="s">
        <v>92</v>
      </c>
      <c r="B50" s="456">
        <v>2900</v>
      </c>
      <c r="C50" s="444">
        <v>1</v>
      </c>
      <c r="D50" s="456">
        <v>1729</v>
      </c>
      <c r="E50" s="444">
        <v>1</v>
      </c>
      <c r="F50" s="456">
        <v>1171</v>
      </c>
      <c r="G50" s="446">
        <v>1</v>
      </c>
    </row>
    <row r="51" spans="1:7" ht="15.75" thickBot="1">
      <c r="A51" s="448" t="s">
        <v>93</v>
      </c>
      <c r="B51" s="457">
        <v>207</v>
      </c>
      <c r="C51" s="450">
        <v>1</v>
      </c>
      <c r="D51" s="457">
        <v>115</v>
      </c>
      <c r="E51" s="450">
        <v>1</v>
      </c>
      <c r="F51" s="457">
        <v>92</v>
      </c>
      <c r="G51" s="451">
        <v>1</v>
      </c>
    </row>
    <row r="52" spans="1:7">
      <c r="A52" s="840" t="s">
        <v>187</v>
      </c>
      <c r="B52" s="841"/>
      <c r="C52" s="842"/>
      <c r="D52" s="841"/>
      <c r="E52" s="842"/>
      <c r="F52" s="841"/>
      <c r="G52" s="842"/>
    </row>
    <row r="53" spans="1:7">
      <c r="A53" s="292"/>
      <c r="G53" s="17"/>
    </row>
    <row r="55" spans="1:7" ht="18" thickBot="1">
      <c r="A55" s="184" t="s">
        <v>130</v>
      </c>
    </row>
    <row r="56" spans="1:7" ht="15.75" customHeight="1">
      <c r="A56" s="785" t="s">
        <v>307</v>
      </c>
      <c r="B56" s="786"/>
      <c r="C56" s="786"/>
      <c r="D56" s="786"/>
      <c r="E56" s="786"/>
      <c r="F56" s="786"/>
      <c r="G56" s="787"/>
    </row>
    <row r="57" spans="1:7" ht="15.75" customHeight="1" thickBot="1">
      <c r="A57" s="788"/>
      <c r="B57" s="789"/>
      <c r="C57" s="789"/>
      <c r="D57" s="789"/>
      <c r="E57" s="789"/>
      <c r="F57" s="789"/>
      <c r="G57" s="790"/>
    </row>
    <row r="58" spans="1:7" ht="15" customHeight="1">
      <c r="A58" s="458" t="s">
        <v>392</v>
      </c>
      <c r="B58" s="293" t="s">
        <v>328</v>
      </c>
      <c r="C58" s="294" t="s">
        <v>413</v>
      </c>
      <c r="D58" s="293" t="s">
        <v>332</v>
      </c>
      <c r="E58" s="293" t="s">
        <v>416</v>
      </c>
      <c r="F58" s="293" t="s">
        <v>180</v>
      </c>
      <c r="G58" s="293" t="s">
        <v>418</v>
      </c>
    </row>
    <row r="59" spans="1:7" ht="15.75" thickBot="1">
      <c r="A59" s="295" t="s">
        <v>17</v>
      </c>
      <c r="B59" s="295" t="s">
        <v>5</v>
      </c>
      <c r="C59" s="295" t="s">
        <v>3</v>
      </c>
      <c r="D59" s="295" t="s">
        <v>5</v>
      </c>
      <c r="E59" s="295" t="s">
        <v>3</v>
      </c>
      <c r="F59" s="295" t="s">
        <v>5</v>
      </c>
      <c r="G59" s="462" t="s">
        <v>3</v>
      </c>
    </row>
    <row r="60" spans="1:7" ht="15.75" thickBot="1">
      <c r="A60" s="459" t="s">
        <v>18</v>
      </c>
      <c r="B60" s="157" t="s">
        <v>390</v>
      </c>
      <c r="C60" s="157" t="s">
        <v>390</v>
      </c>
      <c r="D60" s="157" t="s">
        <v>390</v>
      </c>
      <c r="E60" s="157" t="s">
        <v>390</v>
      </c>
      <c r="F60" s="157" t="s">
        <v>390</v>
      </c>
      <c r="G60" s="463" t="s">
        <v>390</v>
      </c>
    </row>
    <row r="61" spans="1:7" ht="28.5" customHeight="1" thickBot="1">
      <c r="A61" s="467" t="s">
        <v>19</v>
      </c>
      <c r="B61" s="468">
        <v>143</v>
      </c>
      <c r="C61" s="469">
        <v>5.2806499261447565E-2</v>
      </c>
      <c r="D61" s="468">
        <v>107</v>
      </c>
      <c r="E61" s="469">
        <v>7.1619812583668008E-2</v>
      </c>
      <c r="F61" s="468">
        <v>36</v>
      </c>
      <c r="G61" s="470">
        <v>2.9654036243822075E-2</v>
      </c>
    </row>
    <row r="62" spans="1:7" ht="36.75" customHeight="1" thickBot="1">
      <c r="A62" s="460" t="s">
        <v>20</v>
      </c>
      <c r="B62" s="152">
        <v>47</v>
      </c>
      <c r="C62" s="153">
        <v>1.7355982274741506E-2</v>
      </c>
      <c r="D62" s="152">
        <v>32</v>
      </c>
      <c r="E62" s="153">
        <v>2.1419009370816599E-2</v>
      </c>
      <c r="F62" s="152">
        <v>15</v>
      </c>
      <c r="G62" s="464">
        <v>1.2355848434925865E-2</v>
      </c>
    </row>
    <row r="63" spans="1:7" ht="33" customHeight="1" thickBot="1">
      <c r="A63" s="461" t="s">
        <v>21</v>
      </c>
      <c r="B63" s="471">
        <v>2708</v>
      </c>
      <c r="C63" s="472">
        <v>1</v>
      </c>
      <c r="D63" s="471">
        <v>1494</v>
      </c>
      <c r="E63" s="472">
        <v>1</v>
      </c>
      <c r="F63" s="471">
        <v>1214</v>
      </c>
      <c r="G63" s="473">
        <v>1</v>
      </c>
    </row>
    <row r="64" spans="1:7" ht="59.25" customHeight="1" thickTop="1" thickBot="1">
      <c r="A64" s="460" t="s">
        <v>22</v>
      </c>
      <c r="B64" s="154">
        <v>6</v>
      </c>
      <c r="C64" s="155">
        <v>2.2156573116691287E-3</v>
      </c>
      <c r="D64" s="156">
        <v>0</v>
      </c>
      <c r="E64" s="155">
        <v>0</v>
      </c>
      <c r="F64" s="152">
        <v>6</v>
      </c>
      <c r="G64" s="465">
        <v>4.9423393739703456E-3</v>
      </c>
    </row>
    <row r="65" spans="1:7" ht="33" customHeight="1" thickBot="1">
      <c r="A65" s="474" t="s">
        <v>23</v>
      </c>
      <c r="B65" s="475">
        <v>110</v>
      </c>
      <c r="C65" s="476">
        <v>4.0620384047267359E-2</v>
      </c>
      <c r="D65" s="475">
        <v>34</v>
      </c>
      <c r="E65" s="476">
        <v>2.2757697456492636E-2</v>
      </c>
      <c r="F65" s="475">
        <v>76</v>
      </c>
      <c r="G65" s="477">
        <v>6.260296540362438E-2</v>
      </c>
    </row>
    <row r="66" spans="1:7" ht="30" customHeight="1">
      <c r="A66" s="843" t="s">
        <v>308</v>
      </c>
      <c r="B66" s="844"/>
      <c r="C66" s="845"/>
      <c r="D66" s="844"/>
      <c r="E66" s="296"/>
      <c r="F66" s="466"/>
      <c r="G66" s="288"/>
    </row>
    <row r="67" spans="1:7" ht="15.75">
      <c r="A67" s="481" t="s">
        <v>411</v>
      </c>
    </row>
  </sheetData>
  <mergeCells count="3">
    <mergeCell ref="A10:F10"/>
    <mergeCell ref="A37:G37"/>
    <mergeCell ref="A56:G57"/>
  </mergeCells>
  <dataValidations count="52">
    <dataValidation allowBlank="1" showInputMessage="1" showErrorMessage="1" prompt="Households -Table 5" sqref="A2" xr:uid="{00000000-0002-0000-0500-000000000000}"/>
    <dataValidation allowBlank="1" showInputMessage="1" showErrorMessage="1" prompt="Households Table 6" sqref="A9:D9" xr:uid="{00000000-0002-0000-0500-000001000000}"/>
    <dataValidation allowBlank="1" showInputMessage="1" showErrorMessage="1" prompt="Households Table 7" sqref="A36" xr:uid="{00000000-0002-0000-0500-000002000000}"/>
    <dataValidation allowBlank="1" showInputMessage="1" showErrorMessage="1" prompt="Households Table 8" sqref="A55" xr:uid="{00000000-0002-0000-0500-000003000000}"/>
    <dataValidation allowBlank="1" showInputMessage="1" showErrorMessage="1" prompt="Households Data table heading Existing Households" sqref="A3" xr:uid="{00000000-0002-0000-0500-000004000000}"/>
    <dataValidation allowBlank="1" showInputMessage="1" showErrorMessage="1" prompt="Households Data table heading Mono County" sqref="C3" xr:uid="{00000000-0002-0000-0500-000005000000}"/>
    <dataValidation allowBlank="1" showInputMessage="1" showErrorMessage="1" prompt="Households Data table heading Mammoth Lakes, California" sqref="D3:E3" xr:uid="{00000000-0002-0000-0500-000006000000}"/>
    <dataValidation allowBlank="1" showInputMessage="1" showErrorMessage="1" prompt="Households Data table heading Unincorporated Area" sqref="F3" xr:uid="{00000000-0002-0000-0500-000007000000}"/>
    <dataValidation allowBlank="1" showInputMessage="1" showErrorMessage="1" prompt="Existing Households Data table sub heading Year" sqref="A4" xr:uid="{00000000-0002-0000-0500-000008000000}"/>
    <dataValidation allowBlank="1" showInputMessage="1" showErrorMessage="1" prompt="Unincorporated Area Data table sub heading Estimate" sqref="F4" xr:uid="{00000000-0002-0000-0500-000009000000}"/>
    <dataValidation allowBlank="1" showInputMessage="1" showErrorMessage="1" prompt="Mammoth Lakes, California Data table sub heading Margin of Error" sqref="E4" xr:uid="{00000000-0002-0000-0500-00000A000000}"/>
    <dataValidation allowBlank="1" showInputMessage="1" showErrorMessage="1" prompt="Mono County Data table sub heading Estimate" sqref="B4" xr:uid="{00000000-0002-0000-0500-00000B000000}"/>
    <dataValidation allowBlank="1" showInputMessage="1" showErrorMessage="1" prompt="Mono County Data table sub heading Margin of Error" sqref="C4" xr:uid="{00000000-0002-0000-0500-00000C000000}"/>
    <dataValidation allowBlank="1" showInputMessage="1" showErrorMessage="1" prompt="Mammoth Lakes, California Data table sub heading Estimate" sqref="D4" xr:uid="{00000000-0002-0000-0500-00000D000000}"/>
    <dataValidation allowBlank="1" showInputMessage="1" showErrorMessage="1" prompt="Households by Tenure and Age (2016) Data table heading Mono County Total" sqref="B11:C11" xr:uid="{00000000-0002-0000-0500-00000E000000}"/>
    <dataValidation allowBlank="1" showInputMessage="1" showErrorMessage="1" prompt="Households by Tenure and Age (2016) Data table heading Mammoth Lakes, California" sqref="D11:E11" xr:uid="{00000000-0002-0000-0500-00000F000000}"/>
    <dataValidation allowBlank="1" showInputMessage="1" showErrorMessage="1" prompt="Households by Tenure and Age (2016) Data table heading Unicorporated Area" sqref="F11" xr:uid="{00000000-0002-0000-0500-000010000000}"/>
    <dataValidation allowBlank="1" showInputMessage="1" showErrorMessage="1" prompt="Mono County Total subheading Estimate" sqref="B12" xr:uid="{00000000-0002-0000-0500-000011000000}"/>
    <dataValidation allowBlank="1" showInputMessage="1" showErrorMessage="1" prompt="Mono County Total subheading Margin of Error" sqref="C12" xr:uid="{00000000-0002-0000-0500-000012000000}"/>
    <dataValidation allowBlank="1" showInputMessage="1" showErrorMessage="1" prompt="Mammoth Lakes, California sub heading Estimate" sqref="D12" xr:uid="{00000000-0002-0000-0500-000013000000}"/>
    <dataValidation allowBlank="1" showInputMessage="1" showErrorMessage="1" prompt="Mammoth Lakes, California sub heading Margin of Error" sqref="E12" xr:uid="{00000000-0002-0000-0500-000014000000}"/>
    <dataValidation allowBlank="1" showInputMessage="1" showErrorMessage="1" prompt="Unicorporated Area sub heading Estimate" sqref="F12" xr:uid="{00000000-0002-0000-0500-000015000000}"/>
    <dataValidation allowBlank="1" showInputMessage="1" showErrorMessage="1" prompt="Household Size by Tenure (Including Large Households) (2016) table 7 Data table" sqref="A37" xr:uid="{00000000-0002-0000-0500-000016000000}"/>
    <dataValidation allowBlank="1" showInputMessage="1" showErrorMessage="1" prompt="Mono County sub heading # (Number)" sqref="B39" xr:uid="{00000000-0002-0000-0500-000017000000}"/>
    <dataValidation allowBlank="1" showInputMessage="1" showErrorMessage="1" prompt="Mono County sub heading % (percent)" sqref="C39" xr:uid="{00000000-0002-0000-0500-000018000000}"/>
    <dataValidation allowBlank="1" showInputMessage="1" showErrorMessage="1" prompt="Mammoth Lakes, California sub heading # (Number)" sqref="D39" xr:uid="{00000000-0002-0000-0500-000019000000}"/>
    <dataValidation allowBlank="1" showInputMessage="1" showErrorMessage="1" prompt="Mammoth Lakes, California sub heading % (Percent)" sqref="E39" xr:uid="{00000000-0002-0000-0500-00001A000000}"/>
    <dataValidation allowBlank="1" showInputMessage="1" showErrorMessage="1" prompt="Unicorporated Area sub heading # (Number)" sqref="F39" xr:uid="{00000000-0002-0000-0500-00001B000000}"/>
    <dataValidation allowBlank="1" showInputMessage="1" showErrorMessage="1" prompt="Unicorporated Area sub heading % (percent)" sqref="G39" xr:uid="{00000000-0002-0000-0500-00001C000000}"/>
    <dataValidation allowBlank="1" showInputMessage="1" showErrorMessage="1" prompt="Household Size by Tenure (Including Large Households) (2016) Data table heading Mono County_x000a_" sqref="B38" xr:uid="{00000000-0002-0000-0500-00001D000000}"/>
    <dataValidation allowBlank="1" showInputMessage="1" showErrorMessage="1" prompt="Household Size by Tenure (Including Large Households) (2016) Data table heading Mammoth Lakes, California" sqref="D38" xr:uid="{00000000-0002-0000-0500-00001E000000}"/>
    <dataValidation allowBlank="1" showInputMessage="1" showErrorMessage="1" prompt="Household Size by Tenure (Including Large Households) (2016) Data table heading Unicorporated Area" sqref="F38" xr:uid="{00000000-0002-0000-0500-00001F000000}"/>
    <dataValidation allowBlank="1" showInputMessage="1" showErrorMessage="1" prompt="Female Headed Households (2016) Table 8 Data table" sqref="A56:G57" xr:uid="{00000000-0002-0000-0500-000020000000}"/>
    <dataValidation allowBlank="1" showInputMessage="1" showErrorMessage="1" prompt="Mono County sub heading Number" sqref="B59" xr:uid="{00000000-0002-0000-0500-000021000000}"/>
    <dataValidation allowBlank="1" showInputMessage="1" showErrorMessage="1" prompt="Mono County2 sub heading Percent" sqref="C59" xr:uid="{00000000-0002-0000-0500-000022000000}"/>
    <dataValidation allowBlank="1" showInputMessage="1" showErrorMessage="1" prompt="Mammoth Lakes, California sub heading Number" sqref="D59" xr:uid="{00000000-0002-0000-0500-000023000000}"/>
    <dataValidation allowBlank="1" showInputMessage="1" showErrorMessage="1" prompt="Mammoth Lakes, California2 sub heading Percent" sqref="E59" xr:uid="{00000000-0002-0000-0500-000024000000}"/>
    <dataValidation allowBlank="1" showInputMessage="1" showErrorMessage="1" prompt="Unincorporated County sub heading Number" sqref="F59" xr:uid="{00000000-0002-0000-0500-000025000000}"/>
    <dataValidation allowBlank="1" showInputMessage="1" showErrorMessage="1" prompt="Unincorporated County2 sub heading Percent" sqref="G59" xr:uid="{00000000-0002-0000-0500-000026000000}"/>
    <dataValidation allowBlank="1" showInputMessage="1" showErrorMessage="1" prompt="Sub heading Household Type" sqref="A59" xr:uid="{00000000-0002-0000-0500-000027000000}"/>
    <dataValidation allowBlank="1" showInputMessage="1" showErrorMessage="1" prompt="Female Headed Households (2016) Data table heading Mono County" sqref="B58" xr:uid="{00000000-0002-0000-0500-000028000000}"/>
    <dataValidation allowBlank="1" showInputMessage="1" showErrorMessage="1" prompt="Female Headed Households (2016) Data table heading Mammoth Lakes, California" sqref="D58" xr:uid="{00000000-0002-0000-0500-000029000000}"/>
    <dataValidation allowBlank="1" showInputMessage="1" showErrorMessage="1" prompt="Female Headed Households (2016) Data table heading Unincorporated County" sqref="F58" xr:uid="{00000000-0002-0000-0500-00002A000000}"/>
    <dataValidation allowBlank="1" showInputMessage="1" showErrorMessage="1" prompt="This worksheet contains 4 tables Table 5 start from A3 to G6 and Table 6 start from A11 to H34 and Table 7 start from A39 to H53 and Table 8 start from A58 to G67" sqref="A1" xr:uid="{00000000-0002-0000-0500-00002B000000}"/>
    <dataValidation allowBlank="1" showInputMessage="1" showErrorMessage="1" prompt="Households Data table heading Mono County " sqref="B3" xr:uid="{00000000-0002-0000-0500-00002C000000}"/>
    <dataValidation allowBlank="1" showInputMessage="1" showErrorMessage="1" prompt="Households by Tenure and Age (2016)" sqref="A10:F10" xr:uid="{00000000-0002-0000-0500-00002D000000}"/>
    <dataValidation allowBlank="1" showInputMessage="1" showErrorMessage="1" prompt="Household Size by Tenure (Including Large Households) (2016) Data table heading Mono County2_x000a_" sqref="C38" xr:uid="{00000000-0002-0000-0500-00002E000000}"/>
    <dataValidation allowBlank="1" showInputMessage="1" showErrorMessage="1" prompt="Household Size by Tenure (Including Large Households) (2016) Data table heading Mammoth Lakes, California2" sqref="E38" xr:uid="{00000000-0002-0000-0500-00002F000000}"/>
    <dataValidation allowBlank="1" showInputMessage="1" showErrorMessage="1" prompt="Household Size by Tenure (Including Large Households) (2016) Data table heading Unicorporated Area2" sqref="G38" xr:uid="{00000000-0002-0000-0500-000030000000}"/>
    <dataValidation allowBlank="1" showInputMessage="1" showErrorMessage="1" prompt="Female Headed Households (2016) Data table heading Mono County2" sqref="C58" xr:uid="{00000000-0002-0000-0500-000031000000}"/>
    <dataValidation allowBlank="1" showInputMessage="1" showErrorMessage="1" prompt="Female Headed Households (2016) Data table heading Mammoth Lakes, California2" sqref="E58" xr:uid="{00000000-0002-0000-0500-000032000000}"/>
    <dataValidation allowBlank="1" showInputMessage="1" showErrorMessage="1" prompt="Female Headed Households (2016) Data table heading Unincorporated County2" sqref="G58" xr:uid="{00000000-0002-0000-0500-000033000000}"/>
  </dataValidations>
  <hyperlinks>
    <hyperlink ref="A34:E34" r:id="rId1" location="none" display="Source: ACS 2012-2016, 5 Year (B25007)" xr:uid="{00000000-0004-0000-0500-000000000000}"/>
    <hyperlink ref="A52" r:id="rId2" location="none" xr:uid="{00000000-0004-0000-0500-000001000000}"/>
    <hyperlink ref="A66:C66" r:id="rId3" display="Source: ACS 2012-2016 B17012" xr:uid="{00000000-0004-0000-0500-000002000000}"/>
    <hyperlink ref="A7" r:id="rId4" location="none" xr:uid="{00000000-0004-0000-0500-000003000000}"/>
  </hyperlinks>
  <pageMargins left="0.7" right="0.7" top="0.75" bottom="0.75" header="0.3" footer="0.3"/>
  <pageSetup scale="55" fitToHeight="0" pageOrder="overThenDown" orientation="landscape" r:id="rId5"/>
  <headerFooter>
    <oddHeader>&amp;L5th Cycle Housing Element Data Package&amp;CSiskyiou County and the Cities Within</oddHeader>
    <oddFooter>&amp;LHCD-Housing Policy Division (HPD)&amp;CPage &amp;P&amp;R&amp;D</oddFooter>
  </headerFooter>
  <rowBreaks count="1" manualBreakCount="1">
    <brk id="8" max="16383" man="1"/>
  </rowBreaks>
  <colBreaks count="5" manualBreakCount="5">
    <brk id="13" min="1" max="6" man="1"/>
    <brk id="13" min="54" max="65" man="1"/>
    <brk id="14" min="8" max="33" man="1"/>
    <brk id="14" min="35" max="51" man="1"/>
    <brk id="25" max="1048575" man="1"/>
  </colBreaks>
  <tableParts count="4"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1"/>
  <sheetViews>
    <sheetView topLeftCell="A7" zoomScale="85" zoomScaleNormal="85" workbookViewId="0">
      <selection activeCell="A29" sqref="A29"/>
    </sheetView>
  </sheetViews>
  <sheetFormatPr defaultColWidth="9.140625" defaultRowHeight="15"/>
  <cols>
    <col min="1" max="1" width="25.42578125" style="178" customWidth="1"/>
    <col min="2" max="2" width="20" style="178" customWidth="1"/>
    <col min="3" max="3" width="24.28515625" style="178" customWidth="1"/>
    <col min="4" max="4" width="22.140625" style="178" customWidth="1"/>
    <col min="5" max="5" width="17.28515625" style="178" customWidth="1"/>
    <col min="6" max="6" width="23.140625" style="178" customWidth="1"/>
    <col min="7" max="7" width="18.28515625" style="178" customWidth="1"/>
    <col min="8" max="8" width="20.7109375" style="178" customWidth="1"/>
    <col min="9" max="9" width="43.140625" style="178" customWidth="1"/>
    <col min="10" max="10" width="19.140625" style="178" customWidth="1"/>
    <col min="11" max="11" width="14.28515625" style="178" customWidth="1"/>
    <col min="12" max="12" width="26.28515625" style="178" customWidth="1"/>
    <col min="13" max="13" width="20.140625" style="178" customWidth="1"/>
    <col min="14" max="14" width="29.5703125" style="178" customWidth="1"/>
    <col min="15" max="16" width="12.7109375" style="178" customWidth="1"/>
    <col min="17" max="17" width="15.7109375" style="178" customWidth="1"/>
    <col min="18" max="19" width="17.7109375" style="178" customWidth="1"/>
    <col min="20" max="16384" width="9.140625" style="178"/>
  </cols>
  <sheetData>
    <row r="1" spans="1:20" ht="30" customHeight="1">
      <c r="A1" s="127" t="s">
        <v>432</v>
      </c>
    </row>
    <row r="2" spans="1:20" ht="18" thickBot="1">
      <c r="A2" s="491" t="s">
        <v>131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</row>
    <row r="3" spans="1:20" s="16" customFormat="1" ht="24.75" customHeight="1" thickBot="1">
      <c r="A3" s="493"/>
      <c r="B3" s="793" t="s">
        <v>398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171"/>
      <c r="S3" s="92"/>
    </row>
    <row r="4" spans="1:20" s="16" customFormat="1" ht="30" customHeight="1" thickBot="1">
      <c r="A4" s="494" t="s">
        <v>98</v>
      </c>
      <c r="B4" s="495" t="s">
        <v>8</v>
      </c>
      <c r="C4" s="128" t="s">
        <v>420</v>
      </c>
      <c r="D4" s="136" t="s">
        <v>421</v>
      </c>
      <c r="E4" s="495" t="s">
        <v>101</v>
      </c>
      <c r="F4" s="495" t="s">
        <v>422</v>
      </c>
      <c r="G4" s="495" t="s">
        <v>423</v>
      </c>
      <c r="H4" s="495" t="s">
        <v>102</v>
      </c>
      <c r="I4" s="495" t="s">
        <v>424</v>
      </c>
      <c r="J4" s="495" t="s">
        <v>425</v>
      </c>
      <c r="K4" s="495" t="s">
        <v>103</v>
      </c>
      <c r="L4" s="495" t="s">
        <v>426</v>
      </c>
      <c r="M4" s="495" t="s">
        <v>427</v>
      </c>
      <c r="N4" s="495" t="s">
        <v>104</v>
      </c>
      <c r="O4" s="495" t="s">
        <v>428</v>
      </c>
      <c r="P4" s="495" t="s">
        <v>429</v>
      </c>
      <c r="Q4" s="495" t="s">
        <v>105</v>
      </c>
      <c r="R4" s="495" t="s">
        <v>430</v>
      </c>
      <c r="S4" s="495" t="s">
        <v>431</v>
      </c>
    </row>
    <row r="5" spans="1:20" s="19" customFormat="1" ht="15.75" thickBot="1">
      <c r="A5" s="496" t="s">
        <v>328</v>
      </c>
      <c r="B5" s="497">
        <v>2010</v>
      </c>
      <c r="C5" s="497">
        <v>2018</v>
      </c>
      <c r="D5" s="497" t="s">
        <v>41</v>
      </c>
      <c r="E5" s="497">
        <v>2010</v>
      </c>
      <c r="F5" s="497">
        <v>2018</v>
      </c>
      <c r="G5" s="497" t="s">
        <v>41</v>
      </c>
      <c r="H5" s="497">
        <v>2010</v>
      </c>
      <c r="I5" s="497">
        <v>2018</v>
      </c>
      <c r="J5" s="497" t="s">
        <v>41</v>
      </c>
      <c r="K5" s="497">
        <v>2010</v>
      </c>
      <c r="L5" s="497">
        <v>2018</v>
      </c>
      <c r="M5" s="497" t="s">
        <v>41</v>
      </c>
      <c r="N5" s="497">
        <v>2010</v>
      </c>
      <c r="O5" s="497">
        <v>2018</v>
      </c>
      <c r="P5" s="497" t="s">
        <v>41</v>
      </c>
      <c r="Q5" s="497">
        <v>2010</v>
      </c>
      <c r="R5" s="497">
        <v>2018</v>
      </c>
      <c r="S5" s="509" t="s">
        <v>41</v>
      </c>
      <c r="T5" s="482"/>
    </row>
    <row r="6" spans="1:20">
      <c r="A6" s="498" t="s">
        <v>330</v>
      </c>
      <c r="B6" s="499">
        <v>9626</v>
      </c>
      <c r="C6" s="500">
        <v>9708</v>
      </c>
      <c r="D6" s="501">
        <v>8.5185954706004565E-3</v>
      </c>
      <c r="E6" s="499">
        <v>2365</v>
      </c>
      <c r="F6" s="500">
        <v>2439</v>
      </c>
      <c r="G6" s="501">
        <v>3.1289640591966171E-2</v>
      </c>
      <c r="H6" s="499">
        <v>290</v>
      </c>
      <c r="I6" s="500">
        <v>290</v>
      </c>
      <c r="J6" s="501">
        <v>0</v>
      </c>
      <c r="K6" s="499">
        <v>2400</v>
      </c>
      <c r="L6" s="500">
        <v>2408</v>
      </c>
      <c r="M6" s="523">
        <v>3.3333333333333335E-3</v>
      </c>
      <c r="N6" s="521">
        <v>4424</v>
      </c>
      <c r="O6" s="500">
        <v>4424</v>
      </c>
      <c r="P6" s="501">
        <v>0</v>
      </c>
      <c r="Q6" s="499">
        <v>147</v>
      </c>
      <c r="R6" s="500">
        <v>147</v>
      </c>
      <c r="S6" s="510">
        <v>0</v>
      </c>
      <c r="T6" s="483"/>
    </row>
    <row r="7" spans="1:20" s="520" customFormat="1" ht="15.75" thickBot="1">
      <c r="A7" s="515" t="s">
        <v>152</v>
      </c>
      <c r="B7" s="516">
        <v>4286</v>
      </c>
      <c r="C7" s="517">
        <v>4353</v>
      </c>
      <c r="D7" s="518">
        <v>1.5632291180587961E-2</v>
      </c>
      <c r="E7" s="516">
        <v>2854</v>
      </c>
      <c r="F7" s="517">
        <v>2929</v>
      </c>
      <c r="G7" s="518">
        <v>2.6278906797477224E-2</v>
      </c>
      <c r="H7" s="516">
        <v>115</v>
      </c>
      <c r="I7" s="517">
        <v>120</v>
      </c>
      <c r="J7" s="518">
        <v>4.3478260869565216E-2</v>
      </c>
      <c r="K7" s="516">
        <v>282</v>
      </c>
      <c r="L7" s="517">
        <v>278</v>
      </c>
      <c r="M7" s="522">
        <v>-1.4184397163120567E-2</v>
      </c>
      <c r="N7" s="516">
        <v>123</v>
      </c>
      <c r="O7" s="517">
        <v>123</v>
      </c>
      <c r="P7" s="518">
        <v>0</v>
      </c>
      <c r="Q7" s="516">
        <v>912</v>
      </c>
      <c r="R7" s="517">
        <v>903</v>
      </c>
      <c r="S7" s="519">
        <v>-9.8684210526315784E-3</v>
      </c>
    </row>
    <row r="8" spans="1:20" ht="15.75" thickBot="1">
      <c r="A8" s="511" t="s">
        <v>8</v>
      </c>
      <c r="B8" s="512">
        <v>13912</v>
      </c>
      <c r="C8" s="512">
        <v>14061</v>
      </c>
      <c r="D8" s="513">
        <v>1.0710178263369752E-2</v>
      </c>
      <c r="E8" s="512">
        <v>5219</v>
      </c>
      <c r="F8" s="512">
        <v>5368</v>
      </c>
      <c r="G8" s="513">
        <v>2.8549530561410231E-2</v>
      </c>
      <c r="H8" s="512">
        <v>405</v>
      </c>
      <c r="I8" s="512">
        <v>410</v>
      </c>
      <c r="J8" s="513">
        <v>1.2345679012345678E-2</v>
      </c>
      <c r="K8" s="512">
        <v>2682</v>
      </c>
      <c r="L8" s="512">
        <v>2686</v>
      </c>
      <c r="M8" s="513">
        <v>1.4914243102162564E-3</v>
      </c>
      <c r="N8" s="512">
        <v>4547</v>
      </c>
      <c r="O8" s="512">
        <v>4547</v>
      </c>
      <c r="P8" s="513">
        <v>0</v>
      </c>
      <c r="Q8" s="512">
        <v>1059</v>
      </c>
      <c r="R8" s="512">
        <v>1050</v>
      </c>
      <c r="S8" s="514">
        <v>-8.4985835694051E-3</v>
      </c>
    </row>
    <row r="9" spans="1:20">
      <c r="A9" s="502" t="s">
        <v>242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</row>
    <row r="10" spans="1:20">
      <c r="A10" s="485"/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6"/>
    </row>
    <row r="11" spans="1:20">
      <c r="N11" s="487"/>
      <c r="O11" s="61"/>
    </row>
    <row r="12" spans="1:20" ht="18" thickBot="1">
      <c r="A12" s="492" t="s">
        <v>132</v>
      </c>
      <c r="N12" s="487"/>
      <c r="O12" s="61"/>
    </row>
    <row r="13" spans="1:20" ht="15.75" thickBot="1">
      <c r="A13" s="503" t="s">
        <v>392</v>
      </c>
      <c r="B13" s="791" t="s">
        <v>392</v>
      </c>
      <c r="C13" s="792"/>
      <c r="D13" s="793" t="s">
        <v>378</v>
      </c>
      <c r="E13" s="794"/>
      <c r="F13" s="794"/>
      <c r="G13" s="794"/>
      <c r="H13" s="794"/>
      <c r="I13" s="794"/>
      <c r="J13" s="795"/>
      <c r="K13" s="796" t="s">
        <v>269</v>
      </c>
      <c r="L13" s="797"/>
      <c r="M13" s="797"/>
      <c r="N13" s="798"/>
      <c r="O13" s="61"/>
    </row>
    <row r="14" spans="1:20" ht="15.75" thickBot="1">
      <c r="A14" s="526" t="s">
        <v>117</v>
      </c>
      <c r="B14" s="527" t="s">
        <v>118</v>
      </c>
      <c r="C14" s="528" t="s">
        <v>119</v>
      </c>
      <c r="D14" s="529" t="s">
        <v>120</v>
      </c>
      <c r="E14" s="529" t="s">
        <v>121</v>
      </c>
      <c r="F14" s="529" t="s">
        <v>122</v>
      </c>
      <c r="G14" s="529" t="s">
        <v>123</v>
      </c>
      <c r="H14" s="529" t="s">
        <v>124</v>
      </c>
      <c r="I14" s="529" t="s">
        <v>125</v>
      </c>
      <c r="J14" s="529" t="s">
        <v>126</v>
      </c>
      <c r="K14" s="528" t="s">
        <v>127</v>
      </c>
      <c r="L14" s="529" t="s">
        <v>270</v>
      </c>
      <c r="M14" s="530" t="s">
        <v>271</v>
      </c>
      <c r="N14" s="528" t="s">
        <v>272</v>
      </c>
      <c r="O14" s="61"/>
    </row>
    <row r="15" spans="1:20" ht="15.75" thickBot="1">
      <c r="A15" s="524" t="s">
        <v>328</v>
      </c>
      <c r="B15" s="504">
        <v>14000</v>
      </c>
      <c r="C15" s="505">
        <v>4950</v>
      </c>
      <c r="D15" s="504">
        <v>9050</v>
      </c>
      <c r="E15" s="504">
        <v>1200</v>
      </c>
      <c r="F15" s="504">
        <v>26</v>
      </c>
      <c r="G15" s="504">
        <v>237</v>
      </c>
      <c r="H15" s="504">
        <v>67</v>
      </c>
      <c r="I15" s="504">
        <v>7265</v>
      </c>
      <c r="J15" s="504">
        <v>255</v>
      </c>
      <c r="K15" s="506">
        <v>0.64642857142857146</v>
      </c>
      <c r="L15" s="506">
        <v>7.8037537043134667E-2</v>
      </c>
      <c r="M15" s="507">
        <v>0.34853325588149869</v>
      </c>
      <c r="N15" s="525">
        <v>0.22175925925925927</v>
      </c>
      <c r="O15" s="61"/>
    </row>
    <row r="16" spans="1:20" ht="15.75" thickBot="1">
      <c r="A16" s="524" t="s">
        <v>330</v>
      </c>
      <c r="B16" s="504">
        <v>9829</v>
      </c>
      <c r="C16" s="504">
        <v>2791</v>
      </c>
      <c r="D16" s="504">
        <v>7038</v>
      </c>
      <c r="E16" s="504">
        <v>1009</v>
      </c>
      <c r="F16" s="504">
        <v>26</v>
      </c>
      <c r="G16" s="504">
        <v>112</v>
      </c>
      <c r="H16" s="504">
        <v>0</v>
      </c>
      <c r="I16" s="504">
        <v>5841</v>
      </c>
      <c r="J16" s="504">
        <v>50</v>
      </c>
      <c r="K16" s="506">
        <v>0.716044358530878</v>
      </c>
      <c r="L16" s="508">
        <v>9.2105263157894732E-2</v>
      </c>
      <c r="M16" s="508">
        <v>0.37068332108743574</v>
      </c>
      <c r="N16" s="525">
        <v>0.28466226510919246</v>
      </c>
    </row>
    <row r="17" spans="1:15">
      <c r="A17" s="531" t="s">
        <v>152</v>
      </c>
      <c r="B17" s="532">
        <v>4171</v>
      </c>
      <c r="C17" s="532">
        <v>2159</v>
      </c>
      <c r="D17" s="532">
        <v>2012</v>
      </c>
      <c r="E17" s="532">
        <v>191</v>
      </c>
      <c r="F17" s="532">
        <v>0</v>
      </c>
      <c r="G17" s="532">
        <v>125</v>
      </c>
      <c r="H17" s="532">
        <v>67</v>
      </c>
      <c r="I17" s="532">
        <v>1424</v>
      </c>
      <c r="J17" s="532">
        <v>205</v>
      </c>
      <c r="K17" s="533">
        <v>0.48237832654039797</v>
      </c>
      <c r="L17" s="534">
        <v>6.8643602416254806E-2</v>
      </c>
      <c r="M17" s="534">
        <v>0.26490984743411927</v>
      </c>
      <c r="N17" s="535">
        <v>0.12431156569630213</v>
      </c>
    </row>
    <row r="18" spans="1:15">
      <c r="A18" s="488" t="s">
        <v>268</v>
      </c>
      <c r="B18" s="488"/>
      <c r="C18" s="488"/>
      <c r="D18" s="488"/>
      <c r="M18" s="487"/>
      <c r="N18" s="61"/>
      <c r="O18" s="61"/>
    </row>
    <row r="19" spans="1:15">
      <c r="A19" s="488" t="s">
        <v>273</v>
      </c>
      <c r="B19" s="488"/>
      <c r="C19" s="488"/>
      <c r="D19" s="488"/>
      <c r="M19" s="487"/>
      <c r="N19" s="61"/>
      <c r="O19" s="61"/>
    </row>
    <row r="20" spans="1:15">
      <c r="A20" s="489" t="s">
        <v>274</v>
      </c>
    </row>
    <row r="21" spans="1:15">
      <c r="A21" s="178" t="s">
        <v>411</v>
      </c>
    </row>
  </sheetData>
  <dataConsolidate/>
  <mergeCells count="4">
    <mergeCell ref="B13:C13"/>
    <mergeCell ref="D13:J13"/>
    <mergeCell ref="K13:N13"/>
    <mergeCell ref="B3:Q3"/>
  </mergeCells>
  <dataValidations count="57">
    <dataValidation allowBlank="1" showInputMessage="1" showErrorMessage="1" prompt="Housing Stock Table 9" sqref="A2:S2" xr:uid="{00000000-0002-0000-0600-000000000000}"/>
    <dataValidation allowBlank="1" showInputMessage="1" showErrorMessage="1" prompt="Housing Stock Table 10" sqref="A12" xr:uid="{00000000-0002-0000-0600-000001000000}"/>
    <dataValidation allowBlank="1" showInputMessage="1" showErrorMessage="1" prompt="HOUSING STOCK BY TYPE OF VACANCY (ACS 2016) Table 10 Data table heading" sqref="D13:J13" xr:uid="{00000000-0002-0000-0600-000002000000}"/>
    <dataValidation allowBlank="1" showInputMessage="1" showErrorMessage="1" prompt="Vacancy Rates Table 10 Data table heading" sqref="K13:N13" xr:uid="{00000000-0002-0000-0600-000003000000}"/>
    <dataValidation allowBlank="1" showInputMessage="1" showErrorMessage="1" prompt=" HOUSING UNITS by TYPE Table 9 Data table_x000a_" sqref="B3:Q3" xr:uid="{00000000-0002-0000-0600-000004000000}"/>
    <dataValidation allowBlank="1" showInputMessage="1" showErrorMessage="1" prompt="HOUSING STOCK BY TYPE OF VACANCY (ACS 2016) Data table heading Geography" sqref="A14" xr:uid="{00000000-0002-0000-0600-000005000000}"/>
    <dataValidation allowBlank="1" showInputMessage="1" showErrorMessage="1" prompt="HOUSING STOCK BY TYPE OF VACANCY (ACS 2016) Data table heading Total housing units" sqref="B14" xr:uid="{00000000-0002-0000-0600-000006000000}"/>
    <dataValidation allowBlank="1" showInputMessage="1" showErrorMessage="1" prompt="HOUSING STOCK BY TYPE OF VACANCY (ACS 2016) Data table heading Occupied housing units" sqref="C14" xr:uid="{00000000-0002-0000-0600-000007000000}"/>
    <dataValidation allowBlank="1" showInputMessage="1" showErrorMessage="1" prompt="HOUSING STOCK BY TYPE OF VACANCY (ACS 2016) Data table heading Vacant housing units" sqref="D14" xr:uid="{00000000-0002-0000-0600-000008000000}"/>
    <dataValidation allowBlank="1" showInputMessage="1" showErrorMessage="1" prompt="HOUSING STOCK BY TYPE OF VACANCY (ACS 2016) Data table heading For rent" sqref="E14" xr:uid="{00000000-0002-0000-0600-000009000000}"/>
    <dataValidation allowBlank="1" showInputMessage="1" showErrorMessage="1" prompt="HOUSING STOCK BY TYPE OF VACANCY (ACS 2016) Data table heading Rented, not occupied" sqref="F14" xr:uid="{00000000-0002-0000-0600-00000A000000}"/>
    <dataValidation allowBlank="1" showInputMessage="1" showErrorMessage="1" prompt="HOUSING STOCK BY TYPE OF VACANCY (ACS 2016) Data table heading For sale only" sqref="G14" xr:uid="{00000000-0002-0000-0600-00000B000000}"/>
    <dataValidation allowBlank="1" showInputMessage="1" showErrorMessage="1" prompt="HOUSING STOCK BY TYPE OF VACANCY (ACS 2016) Data table heading Sold, not occupied" sqref="H14" xr:uid="{00000000-0002-0000-0600-00000C000000}"/>
    <dataValidation allowBlank="1" showInputMessage="1" showErrorMessage="1" prompt="HOUSING STOCK BY TYPE OF VACANCY (ACS 2016) Data table heading For seasonal, recreational, or occasional use" sqref="I14" xr:uid="{00000000-0002-0000-0600-00000D000000}"/>
    <dataValidation allowBlank="1" showInputMessage="1" showErrorMessage="1" prompt="HOUSING STOCK BY TYPE OF VACANCY (ACS 2016) Data table heading All other vacants" sqref="J14" xr:uid="{00000000-0002-0000-0600-00000E000000}"/>
    <dataValidation allowBlank="1" showInputMessage="1" showErrorMessage="1" prompt="HOUSING UNITS by TYPE Data table heading County/City " sqref="A4" xr:uid="{00000000-0002-0000-0600-00000F000000}"/>
    <dataValidation allowBlank="1" showInputMessage="1" showErrorMessage="1" prompt="HOUSING UNITS by TYPE Data table heading Total" sqref="B4" xr:uid="{00000000-0002-0000-0600-000010000000}"/>
    <dataValidation allowBlank="1" showInputMessage="1" showErrorMessage="1" prompt="HOUSING UNITS by TYPE Data table heading Single Detached" sqref="E4:F4" xr:uid="{00000000-0002-0000-0600-000011000000}"/>
    <dataValidation allowBlank="1" showInputMessage="1" showErrorMessage="1" prompt=" HOUSING UNITS by TYPE Data table heading Single Attached" sqref="H4" xr:uid="{00000000-0002-0000-0600-000012000000}"/>
    <dataValidation allowBlank="1" showInputMessage="1" showErrorMessage="1" prompt="HOUSING UNITS by TYPE Data table heading Two to Four" sqref="K4" xr:uid="{00000000-0002-0000-0600-000013000000}"/>
    <dataValidation allowBlank="1" showInputMessage="1" showErrorMessage="1" prompt="HOUSING UNITS by TYPE Data table heading Five Plus" sqref="N4" xr:uid="{00000000-0002-0000-0600-000014000000}"/>
    <dataValidation allowBlank="1" showInputMessage="1" showErrorMessage="1" prompt="HOUSING UNITS by TYPE Data table heading Mobile Homes" sqref="Q4" xr:uid="{00000000-0002-0000-0600-000015000000}"/>
    <dataValidation allowBlank="1" showInputMessage="1" showErrorMessage="1" prompt="HOUSING STOCK BY TYPE OF VACANCY (ACS 2016) Data table heading Vacancy rate" sqref="K14" xr:uid="{00000000-0002-0000-0600-000016000000}"/>
    <dataValidation allowBlank="1" showInputMessage="1" showErrorMessage="1" prompt="HOUSING STOCK BY TYPE OF VACANCY (ACS 2016) Data table heading Homeowner Vacancy Rate" sqref="L14" xr:uid="{00000000-0002-0000-0600-000017000000}"/>
    <dataValidation allowBlank="1" showInputMessage="1" showErrorMessage="1" prompt="HOUSING STOCK BY TYPE OF VACANCY (ACS 2016) Data table heading Rental Vacancy " sqref="M14" xr:uid="{00000000-0002-0000-0600-000018000000}"/>
    <dataValidation allowBlank="1" showInputMessage="1" showErrorMessage="1" prompt="HOUSING STOCK BY TYPE OF VACANCY (ACS 2016) Data table heading Vacancy Rate minus Seasonal" sqref="N14" xr:uid="{00000000-0002-0000-0600-000019000000}"/>
    <dataValidation allowBlank="1" showInputMessage="1" showErrorMessage="1" prompt="HOUSING UNITS by TYPE Data table heading Total2" sqref="C4" xr:uid="{00000000-0002-0000-0600-00001A000000}"/>
    <dataValidation allowBlank="1" showInputMessage="1" showErrorMessage="1" prompt="HOUSING UNITS by TYPE Data table heading Total3" sqref="D4" xr:uid="{00000000-0002-0000-0600-00001B000000}"/>
    <dataValidation allowBlank="1" showInputMessage="1" showErrorMessage="1" prompt="HOUSING UNITS by TYPE Data table heading Single Detached3" sqref="G4" xr:uid="{00000000-0002-0000-0600-00001C000000}"/>
    <dataValidation allowBlank="1" showInputMessage="1" showErrorMessage="1" prompt=" HOUSING UNITS by TYPE Data table heading Single Attached2" sqref="I4" xr:uid="{00000000-0002-0000-0600-00001D000000}"/>
    <dataValidation allowBlank="1" showInputMessage="1" showErrorMessage="1" prompt=" HOUSING UNITS by TYPE Data table heading Single Attached3" sqref="J4" xr:uid="{00000000-0002-0000-0600-00001E000000}"/>
    <dataValidation allowBlank="1" showInputMessage="1" showErrorMessage="1" prompt="HOUSING UNITS by TYPE Data table heading Two to Four2" sqref="L4" xr:uid="{00000000-0002-0000-0600-00001F000000}"/>
    <dataValidation allowBlank="1" showInputMessage="1" showErrorMessage="1" prompt="HOUSING UNITS by TYPE Data table heading Two to Four3" sqref="M4" xr:uid="{00000000-0002-0000-0600-000020000000}"/>
    <dataValidation allowBlank="1" showInputMessage="1" showErrorMessage="1" prompt="HOUSING UNITS by TYPE Data table heading Five Plus2" sqref="O4" xr:uid="{00000000-0002-0000-0600-000021000000}"/>
    <dataValidation allowBlank="1" showInputMessage="1" showErrorMessage="1" prompt="HOUSING UNITS by TYPE Data table heading Five Plus3" sqref="P4" xr:uid="{00000000-0002-0000-0600-000022000000}"/>
    <dataValidation allowBlank="1" showInputMessage="1" showErrorMessage="1" prompt="HOUSING UNITS by TYPE Data table heading Mobile Homes2" sqref="R4" xr:uid="{00000000-0002-0000-0600-000023000000}"/>
    <dataValidation allowBlank="1" showInputMessage="1" showErrorMessage="1" prompt="HOUSING UNITS by TYPE Data table heading Mobile Homes3" sqref="S4" xr:uid="{00000000-0002-0000-0600-000024000000}"/>
    <dataValidation allowBlank="1" showInputMessage="1" showErrorMessage="1" prompt="County / City sub heading Mono county" sqref="A5" xr:uid="{00000000-0002-0000-0600-000025000000}"/>
    <dataValidation allowBlank="1" showInputMessage="1" showErrorMessage="1" prompt="Total sub heading 2010" sqref="B5" xr:uid="{00000000-0002-0000-0600-000026000000}"/>
    <dataValidation allowBlank="1" showInputMessage="1" showErrorMessage="1" prompt="Total2 sub heading 2018" sqref="C5" xr:uid="{00000000-0002-0000-0600-000027000000}"/>
    <dataValidation allowBlank="1" showInputMessage="1" showErrorMessage="1" prompt="Total3 sub heading % (percent)" sqref="D5" xr:uid="{00000000-0002-0000-0600-000028000000}"/>
    <dataValidation allowBlank="1" showInputMessage="1" showErrorMessage="1" prompt="Single Detached sub heading 2010" sqref="E5" xr:uid="{00000000-0002-0000-0600-000029000000}"/>
    <dataValidation allowBlank="1" showInputMessage="1" showErrorMessage="1" prompt="Single Detached2 sub heading 2018" sqref="F5" xr:uid="{00000000-0002-0000-0600-00002A000000}"/>
    <dataValidation allowBlank="1" showInputMessage="1" showErrorMessage="1" prompt="Single Detached3 sub heading % (percent)" sqref="G5" xr:uid="{00000000-0002-0000-0600-00002B000000}"/>
    <dataValidation allowBlank="1" showInputMessage="1" showErrorMessage="1" prompt="Single Attached sub heading 2010" sqref="H5" xr:uid="{00000000-0002-0000-0600-00002C000000}"/>
    <dataValidation allowBlank="1" showInputMessage="1" showErrorMessage="1" prompt="Single Attached2 sub heading 2018" sqref="I5" xr:uid="{00000000-0002-0000-0600-00002D000000}"/>
    <dataValidation allowBlank="1" showInputMessage="1" showErrorMessage="1" prompt="Single Attached3 sub heading % (percent)" sqref="J5" xr:uid="{00000000-0002-0000-0600-00002E000000}"/>
    <dataValidation allowBlank="1" showInputMessage="1" showErrorMessage="1" prompt="Two to Four sub heading 2010" sqref="K5" xr:uid="{00000000-0002-0000-0600-00002F000000}"/>
    <dataValidation allowBlank="1" showInputMessage="1" showErrorMessage="1" prompt="Two to Four2 sub heading 2018" sqref="L5" xr:uid="{00000000-0002-0000-0600-000030000000}"/>
    <dataValidation allowBlank="1" showInputMessage="1" showErrorMessage="1" prompt="Two to Four3 sub heading % (percent)" sqref="M5" xr:uid="{00000000-0002-0000-0600-000031000000}"/>
    <dataValidation allowBlank="1" showInputMessage="1" showErrorMessage="1" prompt="Five Plus sub heading 2010" sqref="N5" xr:uid="{00000000-0002-0000-0600-000032000000}"/>
    <dataValidation allowBlank="1" showInputMessage="1" showErrorMessage="1" prompt="Five Plus2 sub heading 2018" sqref="O5" xr:uid="{00000000-0002-0000-0600-000033000000}"/>
    <dataValidation allowBlank="1" showInputMessage="1" showErrorMessage="1" prompt="Five Plus3 sub heading % (percent)" sqref="P5" xr:uid="{00000000-0002-0000-0600-000034000000}"/>
    <dataValidation allowBlank="1" showInputMessage="1" showErrorMessage="1" prompt="Mobile Homes sub heading 2010" sqref="Q5" xr:uid="{00000000-0002-0000-0600-000035000000}"/>
    <dataValidation allowBlank="1" showInputMessage="1" showErrorMessage="1" prompt="Mobile Homes2 sub heading 2018" sqref="R5" xr:uid="{00000000-0002-0000-0600-000036000000}"/>
    <dataValidation allowBlank="1" showInputMessage="1" showErrorMessage="1" prompt="Mobile Homes3 sub heading % (percent)" sqref="S5" xr:uid="{00000000-0002-0000-0600-000037000000}"/>
    <dataValidation allowBlank="1" showInputMessage="1" showErrorMessage="1" prompt="This sheet contains 2 tables. Table 9 starts from A4 to S8. Table 10 starts from A14 to N17." sqref="A1" xr:uid="{00000000-0002-0000-0600-000038000000}"/>
  </dataValidations>
  <hyperlinks>
    <hyperlink ref="A9" r:id="rId1" display="Source : State of California, Department of Finance, E-5 Population and Housing Estimates for Cities, Counties and the State — January 1, 2011- 2013. Sacramento, California, May 2013" xr:uid="{00000000-0004-0000-0600-000000000000}"/>
    <hyperlink ref="A9:O9" r:id="rId2" display="Source : State of California, Department of Finance, E-5 Population and Housing Estimates for Cities, Counties and the State — January 1, 2011- 2018" xr:uid="{00000000-0004-0000-0600-000001000000}"/>
    <hyperlink ref="A19:E19" r:id="rId3" display="ACS B25004" xr:uid="{00000000-0004-0000-0600-000002000000}"/>
    <hyperlink ref="A20" r:id="rId4" xr:uid="{00000000-0004-0000-0600-000003000000}"/>
  </hyperlinks>
  <pageMargins left="0.7" right="0.7" top="0.75" bottom="0.75" header="0.3" footer="0.3"/>
  <pageSetup scale="52" fitToHeight="0" orientation="landscape" r:id="rId5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6"/>
  <sheetViews>
    <sheetView tabSelected="1" topLeftCell="A29" zoomScale="85" zoomScaleNormal="85" workbookViewId="0">
      <selection activeCell="A40" sqref="A40"/>
    </sheetView>
  </sheetViews>
  <sheetFormatPr defaultColWidth="8.85546875" defaultRowHeight="15"/>
  <cols>
    <col min="1" max="1" width="54.140625" style="178" customWidth="1"/>
    <col min="2" max="2" width="19.28515625" style="178" customWidth="1"/>
    <col min="3" max="3" width="18.5703125" style="178" customWidth="1"/>
    <col min="4" max="4" width="17.140625" style="178" customWidth="1"/>
    <col min="5" max="5" width="18.7109375" style="178" customWidth="1"/>
    <col min="6" max="6" width="20.7109375" style="178" customWidth="1"/>
    <col min="7" max="7" width="20.42578125" style="178" customWidth="1"/>
    <col min="8" max="8" width="14.42578125" style="178" customWidth="1"/>
    <col min="9" max="11" width="13.42578125" style="178" customWidth="1"/>
    <col min="12" max="12" width="13" style="178" customWidth="1"/>
    <col min="13" max="13" width="12.42578125" style="178" customWidth="1"/>
    <col min="14" max="14" width="12" style="178" customWidth="1"/>
    <col min="15" max="15" width="12.140625" style="178" customWidth="1"/>
    <col min="16" max="16" width="12.5703125" style="178" customWidth="1"/>
    <col min="17" max="17" width="11.5703125" style="178" customWidth="1"/>
    <col min="18" max="18" width="12.42578125" style="178" customWidth="1"/>
    <col min="19" max="19" width="11.85546875" style="178" customWidth="1"/>
    <col min="20" max="20" width="11.28515625" style="178" customWidth="1"/>
    <col min="21" max="21" width="12" style="178" customWidth="1"/>
    <col min="22" max="22" width="11" style="178" customWidth="1"/>
    <col min="23" max="23" width="11.140625" style="178" customWidth="1"/>
    <col min="24" max="16384" width="8.85546875" style="178"/>
  </cols>
  <sheetData>
    <row r="1" spans="1:7" ht="30">
      <c r="A1" s="127" t="s">
        <v>433</v>
      </c>
    </row>
    <row r="2" spans="1:7" ht="17.25">
      <c r="A2" s="184" t="s">
        <v>133</v>
      </c>
    </row>
    <row r="3" spans="1:7" ht="27.75" customHeight="1">
      <c r="A3" s="788" t="s">
        <v>309</v>
      </c>
      <c r="B3" s="789"/>
      <c r="C3" s="789"/>
      <c r="D3" s="789"/>
      <c r="E3" s="789"/>
      <c r="F3" s="789"/>
      <c r="G3" s="789"/>
    </row>
    <row r="4" spans="1:7" ht="15" customHeight="1">
      <c r="A4" s="788"/>
      <c r="B4" s="789"/>
      <c r="C4" s="789"/>
      <c r="D4" s="789"/>
      <c r="E4" s="789"/>
      <c r="F4" s="789"/>
      <c r="G4" s="789"/>
    </row>
    <row r="5" spans="1:7" ht="15.75" customHeight="1" thickBot="1">
      <c r="A5" s="788"/>
      <c r="B5" s="789"/>
      <c r="C5" s="789"/>
      <c r="D5" s="789"/>
      <c r="E5" s="789"/>
      <c r="F5" s="789"/>
      <c r="G5" s="789"/>
    </row>
    <row r="6" spans="1:7" ht="15.75" customHeight="1" thickBot="1">
      <c r="A6" s="554" t="s">
        <v>392</v>
      </c>
      <c r="B6" s="536" t="s">
        <v>328</v>
      </c>
      <c r="C6" s="537" t="s">
        <v>413</v>
      </c>
      <c r="D6" s="536" t="s">
        <v>330</v>
      </c>
      <c r="E6" s="536" t="s">
        <v>434</v>
      </c>
      <c r="F6" s="536" t="s">
        <v>151</v>
      </c>
      <c r="G6" s="536" t="s">
        <v>417</v>
      </c>
    </row>
    <row r="7" spans="1:7" ht="54" customHeight="1" thickBot="1">
      <c r="A7" s="554" t="s">
        <v>415</v>
      </c>
      <c r="B7" s="538" t="s">
        <v>5</v>
      </c>
      <c r="C7" s="538" t="s">
        <v>3</v>
      </c>
      <c r="D7" s="538" t="s">
        <v>5</v>
      </c>
      <c r="E7" s="538" t="s">
        <v>3</v>
      </c>
      <c r="F7" s="538" t="s">
        <v>5</v>
      </c>
      <c r="G7" s="556" t="s">
        <v>3</v>
      </c>
    </row>
    <row r="8" spans="1:7" ht="17.25" customHeight="1" thickBot="1">
      <c r="A8" s="555" t="s">
        <v>60</v>
      </c>
      <c r="B8" s="152">
        <v>9325</v>
      </c>
      <c r="C8" s="153">
        <v>1</v>
      </c>
      <c r="D8" s="158">
        <v>6035</v>
      </c>
      <c r="E8" s="153">
        <v>1</v>
      </c>
      <c r="F8" s="159">
        <v>3290</v>
      </c>
      <c r="G8" s="557">
        <v>1</v>
      </c>
    </row>
    <row r="9" spans="1:7" ht="15.75" thickBot="1">
      <c r="A9" s="563" t="s">
        <v>188</v>
      </c>
      <c r="B9" s="468">
        <v>7838</v>
      </c>
      <c r="C9" s="564">
        <v>0.84053619302949056</v>
      </c>
      <c r="D9" s="565">
        <v>5217</v>
      </c>
      <c r="E9" s="564">
        <v>0.86445733222866616</v>
      </c>
      <c r="F9" s="566">
        <v>2621</v>
      </c>
      <c r="G9" s="567">
        <v>0.79665653495440725</v>
      </c>
    </row>
    <row r="10" spans="1:7" ht="15.75" thickBot="1">
      <c r="A10" s="563" t="s">
        <v>189</v>
      </c>
      <c r="B10" s="568">
        <v>7216</v>
      </c>
      <c r="C10" s="564">
        <v>0.77383378016085791</v>
      </c>
      <c r="D10" s="565">
        <v>5026</v>
      </c>
      <c r="E10" s="564">
        <v>0.83280861640430826</v>
      </c>
      <c r="F10" s="566">
        <v>2190</v>
      </c>
      <c r="G10" s="567">
        <v>0.66565349544072949</v>
      </c>
    </row>
    <row r="11" spans="1:7" ht="15.75" thickBot="1">
      <c r="A11" s="563" t="s">
        <v>195</v>
      </c>
      <c r="B11" s="569">
        <v>142</v>
      </c>
      <c r="C11" s="564">
        <v>1.5227882037533513E-2</v>
      </c>
      <c r="D11" s="570">
        <v>56</v>
      </c>
      <c r="E11" s="564">
        <v>9.27920463960232E-3</v>
      </c>
      <c r="F11" s="566">
        <v>86</v>
      </c>
      <c r="G11" s="567">
        <v>2.6139817629179333E-2</v>
      </c>
    </row>
    <row r="12" spans="1:7" ht="15.75" thickBot="1">
      <c r="A12" s="563" t="s">
        <v>190</v>
      </c>
      <c r="B12" s="468">
        <v>7074</v>
      </c>
      <c r="C12" s="564">
        <v>0.75860589812332435</v>
      </c>
      <c r="D12" s="565">
        <v>4970</v>
      </c>
      <c r="E12" s="564">
        <v>0.82352941176470584</v>
      </c>
      <c r="F12" s="566">
        <v>2104</v>
      </c>
      <c r="G12" s="567">
        <v>0.63951367781155011</v>
      </c>
    </row>
    <row r="13" spans="1:7" ht="15.75" thickBot="1">
      <c r="A13" s="571" t="s">
        <v>191</v>
      </c>
      <c r="B13" s="569">
        <v>622</v>
      </c>
      <c r="C13" s="564">
        <v>6.670241286863271E-2</v>
      </c>
      <c r="D13" s="570">
        <v>191</v>
      </c>
      <c r="E13" s="564">
        <v>3.1648715824357909E-2</v>
      </c>
      <c r="F13" s="566">
        <v>431</v>
      </c>
      <c r="G13" s="567">
        <v>0.13100303951367781</v>
      </c>
    </row>
    <row r="14" spans="1:7" ht="15.75" thickBot="1">
      <c r="A14" s="563" t="s">
        <v>195</v>
      </c>
      <c r="B14" s="569">
        <v>21</v>
      </c>
      <c r="C14" s="564">
        <v>2.25201072386059E-3</v>
      </c>
      <c r="D14" s="570">
        <v>16</v>
      </c>
      <c r="E14" s="564">
        <v>2.6512013256006629E-3</v>
      </c>
      <c r="F14" s="566">
        <v>5</v>
      </c>
      <c r="G14" s="567">
        <v>1.5197568389057751E-3</v>
      </c>
    </row>
    <row r="15" spans="1:7" ht="15.75" thickBot="1">
      <c r="A15" s="563" t="s">
        <v>190</v>
      </c>
      <c r="B15" s="569">
        <v>601</v>
      </c>
      <c r="C15" s="564">
        <v>6.4450402144772115E-2</v>
      </c>
      <c r="D15" s="570">
        <v>175</v>
      </c>
      <c r="E15" s="564">
        <v>2.8997514498757249E-2</v>
      </c>
      <c r="F15" s="566">
        <v>426</v>
      </c>
      <c r="G15" s="567">
        <v>0.12948328267477205</v>
      </c>
    </row>
    <row r="16" spans="1:7" ht="15.75" thickBot="1">
      <c r="A16" s="563" t="s">
        <v>192</v>
      </c>
      <c r="B16" s="468">
        <v>1487</v>
      </c>
      <c r="C16" s="564">
        <v>0.15946380697050938</v>
      </c>
      <c r="D16" s="570">
        <v>818</v>
      </c>
      <c r="E16" s="564">
        <v>0.13554266777133389</v>
      </c>
      <c r="F16" s="566">
        <v>669</v>
      </c>
      <c r="G16" s="567">
        <v>0.2033434650455927</v>
      </c>
    </row>
    <row r="17" spans="1:7" ht="15.75" thickBot="1">
      <c r="A17" s="563" t="s">
        <v>195</v>
      </c>
      <c r="B17" s="569">
        <v>182</v>
      </c>
      <c r="C17" s="564">
        <v>1.9517426273458444E-2</v>
      </c>
      <c r="D17" s="570">
        <v>136</v>
      </c>
      <c r="E17" s="564">
        <v>2.2535211267605635E-2</v>
      </c>
      <c r="F17" s="566">
        <v>46</v>
      </c>
      <c r="G17" s="567">
        <v>1.3981762917933131E-2</v>
      </c>
    </row>
    <row r="18" spans="1:7" ht="15.75" thickBot="1">
      <c r="A18" s="558" t="s">
        <v>190</v>
      </c>
      <c r="B18" s="466">
        <v>1305</v>
      </c>
      <c r="C18" s="559">
        <v>0.13994638069705093</v>
      </c>
      <c r="D18" s="560">
        <v>682</v>
      </c>
      <c r="E18" s="559">
        <v>0.11300745650372825</v>
      </c>
      <c r="F18" s="561">
        <v>623</v>
      </c>
      <c r="G18" s="562">
        <v>0.18936170212765957</v>
      </c>
    </row>
    <row r="19" spans="1:7">
      <c r="A19" s="846" t="s">
        <v>275</v>
      </c>
      <c r="B19" s="847"/>
      <c r="C19" s="848"/>
      <c r="D19" s="560"/>
      <c r="E19" s="848"/>
      <c r="F19" s="849"/>
      <c r="G19" s="562"/>
    </row>
    <row r="20" spans="1:7">
      <c r="A20" s="539"/>
      <c r="B20" s="539"/>
      <c r="C20" s="539"/>
      <c r="D20" s="539"/>
    </row>
    <row r="21" spans="1:7" ht="15.75">
      <c r="A21" s="540"/>
      <c r="B21" s="541"/>
    </row>
    <row r="22" spans="1:7" ht="18" thickBot="1">
      <c r="A22" s="184" t="s">
        <v>134</v>
      </c>
    </row>
    <row r="23" spans="1:7" ht="30" customHeight="1">
      <c r="A23" s="799" t="s">
        <v>310</v>
      </c>
      <c r="B23" s="800"/>
      <c r="C23" s="800"/>
      <c r="D23" s="800"/>
      <c r="E23" s="800"/>
      <c r="F23" s="800"/>
      <c r="G23" s="801"/>
    </row>
    <row r="24" spans="1:7" ht="15.75" customHeight="1">
      <c r="A24" s="802"/>
      <c r="B24" s="803"/>
      <c r="C24" s="803"/>
      <c r="D24" s="803"/>
      <c r="E24" s="803"/>
      <c r="F24" s="803"/>
      <c r="G24" s="804"/>
    </row>
    <row r="25" spans="1:7" ht="15.75" thickBot="1">
      <c r="A25" s="542"/>
      <c r="B25" s="543"/>
      <c r="C25" s="543"/>
      <c r="D25" s="543"/>
      <c r="E25" s="543"/>
      <c r="F25" s="543"/>
      <c r="G25" s="544"/>
    </row>
    <row r="26" spans="1:7" ht="16.5" customHeight="1" thickBot="1">
      <c r="A26" s="572" t="s">
        <v>392</v>
      </c>
      <c r="B26" s="575" t="s">
        <v>328</v>
      </c>
      <c r="C26" s="576" t="s">
        <v>413</v>
      </c>
      <c r="D26" s="577" t="s">
        <v>330</v>
      </c>
      <c r="E26" s="577" t="s">
        <v>434</v>
      </c>
      <c r="F26" s="575" t="s">
        <v>151</v>
      </c>
      <c r="G26" s="575" t="s">
        <v>417</v>
      </c>
    </row>
    <row r="27" spans="1:7" ht="16.5" thickBot="1">
      <c r="A27" s="572" t="s">
        <v>415</v>
      </c>
      <c r="B27" s="545" t="s">
        <v>5</v>
      </c>
      <c r="C27" s="546" t="s">
        <v>3</v>
      </c>
      <c r="D27" s="545" t="s">
        <v>5</v>
      </c>
      <c r="E27" s="547" t="s">
        <v>3</v>
      </c>
      <c r="F27" s="548" t="s">
        <v>5</v>
      </c>
      <c r="G27" s="574" t="s">
        <v>3</v>
      </c>
    </row>
    <row r="28" spans="1:7" ht="15.75" thickBot="1">
      <c r="A28" s="573" t="s">
        <v>9</v>
      </c>
      <c r="B28" s="160">
        <v>972</v>
      </c>
      <c r="C28" s="161">
        <v>1</v>
      </c>
      <c r="D28" s="162">
        <v>303</v>
      </c>
      <c r="E28" s="163">
        <v>1</v>
      </c>
      <c r="F28" s="164">
        <v>669</v>
      </c>
      <c r="G28" s="163">
        <v>1</v>
      </c>
    </row>
    <row r="29" spans="1:7">
      <c r="A29" s="578" t="s">
        <v>10</v>
      </c>
      <c r="B29" s="579">
        <v>381</v>
      </c>
      <c r="C29" s="580">
        <v>0.39197530864197533</v>
      </c>
      <c r="D29" s="581">
        <v>208</v>
      </c>
      <c r="E29" s="582">
        <v>0.68646864686468645</v>
      </c>
      <c r="F29" s="583">
        <v>173</v>
      </c>
      <c r="G29" s="584">
        <v>0.25859491778774291</v>
      </c>
    </row>
    <row r="30" spans="1:7">
      <c r="A30" s="585" t="s">
        <v>196</v>
      </c>
      <c r="B30" s="586">
        <v>63</v>
      </c>
      <c r="C30" s="587">
        <v>6.4814814814814811E-2</v>
      </c>
      <c r="D30" s="588">
        <v>0</v>
      </c>
      <c r="E30" s="589">
        <v>0</v>
      </c>
      <c r="F30" s="590">
        <v>63</v>
      </c>
      <c r="G30" s="591">
        <v>9.417040358744394E-2</v>
      </c>
    </row>
    <row r="31" spans="1:7">
      <c r="A31" s="585" t="s">
        <v>197</v>
      </c>
      <c r="B31" s="592">
        <v>152</v>
      </c>
      <c r="C31" s="587">
        <v>0.15637860082304528</v>
      </c>
      <c r="D31" s="588">
        <v>136</v>
      </c>
      <c r="E31" s="589">
        <v>0.44884488448844884</v>
      </c>
      <c r="F31" s="590">
        <v>16</v>
      </c>
      <c r="G31" s="591">
        <v>2.391629297458894E-2</v>
      </c>
    </row>
    <row r="32" spans="1:7">
      <c r="A32" s="585" t="s">
        <v>198</v>
      </c>
      <c r="B32" s="586">
        <v>200</v>
      </c>
      <c r="C32" s="587">
        <v>0.20576131687242799</v>
      </c>
      <c r="D32" s="588">
        <v>113</v>
      </c>
      <c r="E32" s="589">
        <v>0.37293729372937295</v>
      </c>
      <c r="F32" s="590">
        <v>87</v>
      </c>
      <c r="G32" s="591">
        <v>0.13004484304932734</v>
      </c>
    </row>
    <row r="33" spans="1:23">
      <c r="A33" s="585" t="s">
        <v>199</v>
      </c>
      <c r="B33" s="586">
        <v>75</v>
      </c>
      <c r="C33" s="587">
        <v>7.716049382716049E-2</v>
      </c>
      <c r="D33" s="588">
        <v>48</v>
      </c>
      <c r="E33" s="589">
        <v>0.15841584158415842</v>
      </c>
      <c r="F33" s="590">
        <v>27</v>
      </c>
      <c r="G33" s="591">
        <v>4.0358744394618833E-2</v>
      </c>
    </row>
    <row r="34" spans="1:23">
      <c r="A34" s="585" t="s">
        <v>200</v>
      </c>
      <c r="B34" s="592">
        <v>16</v>
      </c>
      <c r="C34" s="587">
        <v>1.646090534979424E-2</v>
      </c>
      <c r="D34" s="588">
        <v>0</v>
      </c>
      <c r="E34" s="589">
        <v>0</v>
      </c>
      <c r="F34" s="590">
        <v>16</v>
      </c>
      <c r="G34" s="591">
        <v>2.391629297458894E-2</v>
      </c>
    </row>
    <row r="35" spans="1:23" ht="15.75" thickBot="1">
      <c r="A35" s="593" t="s">
        <v>201</v>
      </c>
      <c r="B35" s="594">
        <v>154</v>
      </c>
      <c r="C35" s="595">
        <v>0.15843621399176955</v>
      </c>
      <c r="D35" s="596">
        <v>101</v>
      </c>
      <c r="E35" s="597">
        <v>0.33333333333333331</v>
      </c>
      <c r="F35" s="598">
        <v>53</v>
      </c>
      <c r="G35" s="597">
        <v>7.9222720478325862E-2</v>
      </c>
    </row>
    <row r="36" spans="1:23">
      <c r="A36" s="599" t="s">
        <v>11</v>
      </c>
      <c r="B36" s="600">
        <v>591</v>
      </c>
      <c r="C36" s="601">
        <v>0.60802469135802473</v>
      </c>
      <c r="D36" s="602">
        <v>95</v>
      </c>
      <c r="E36" s="603">
        <v>0.31353135313531355</v>
      </c>
      <c r="F36" s="600">
        <v>496</v>
      </c>
      <c r="G36" s="604">
        <v>0.74140508221225709</v>
      </c>
    </row>
    <row r="37" spans="1:23">
      <c r="A37" s="585" t="s">
        <v>196</v>
      </c>
      <c r="B37" s="605">
        <v>407</v>
      </c>
      <c r="C37" s="587">
        <v>0.41872427983539096</v>
      </c>
      <c r="D37" s="606">
        <v>57</v>
      </c>
      <c r="E37" s="589">
        <v>0.18811881188118812</v>
      </c>
      <c r="F37" s="590">
        <v>350</v>
      </c>
      <c r="G37" s="591">
        <v>0.52316890881913303</v>
      </c>
    </row>
    <row r="38" spans="1:23">
      <c r="A38" s="585" t="s">
        <v>197</v>
      </c>
      <c r="B38" s="605">
        <v>67</v>
      </c>
      <c r="C38" s="587">
        <v>6.893004115226338E-2</v>
      </c>
      <c r="D38" s="606">
        <v>38</v>
      </c>
      <c r="E38" s="589">
        <v>0.1254125412541254</v>
      </c>
      <c r="F38" s="590">
        <v>29</v>
      </c>
      <c r="G38" s="591">
        <v>4.3348281016442454E-2</v>
      </c>
    </row>
    <row r="39" spans="1:23">
      <c r="A39" s="585" t="s">
        <v>198</v>
      </c>
      <c r="B39" s="605">
        <v>21</v>
      </c>
      <c r="C39" s="587">
        <v>2.1604938271604937E-2</v>
      </c>
      <c r="D39" s="606">
        <v>0</v>
      </c>
      <c r="E39" s="589">
        <v>0</v>
      </c>
      <c r="F39" s="590">
        <v>21</v>
      </c>
      <c r="G39" s="591">
        <v>3.1390134529147982E-2</v>
      </c>
    </row>
    <row r="40" spans="1:23">
      <c r="A40" s="585" t="s">
        <v>199</v>
      </c>
      <c r="B40" s="605">
        <v>221</v>
      </c>
      <c r="C40" s="587">
        <v>0.22736625514403291</v>
      </c>
      <c r="D40" s="606">
        <v>0</v>
      </c>
      <c r="E40" s="589">
        <v>0</v>
      </c>
      <c r="F40" s="590">
        <v>221</v>
      </c>
      <c r="G40" s="591">
        <v>0.33034379671150971</v>
      </c>
    </row>
    <row r="41" spans="1:23">
      <c r="A41" s="585" t="s">
        <v>200</v>
      </c>
      <c r="B41" s="605">
        <v>55</v>
      </c>
      <c r="C41" s="587">
        <v>5.6584362139917695E-2</v>
      </c>
      <c r="D41" s="606">
        <v>0</v>
      </c>
      <c r="E41" s="589">
        <v>0</v>
      </c>
      <c r="F41" s="590">
        <v>55</v>
      </c>
      <c r="G41" s="591">
        <v>8.2212257100149483E-2</v>
      </c>
    </row>
    <row r="42" spans="1:23">
      <c r="A42" s="607" t="s">
        <v>201</v>
      </c>
      <c r="B42" s="608">
        <v>118</v>
      </c>
      <c r="C42" s="609">
        <v>0.12139917695473251</v>
      </c>
      <c r="D42" s="610">
        <v>0</v>
      </c>
      <c r="E42" s="611">
        <v>0</v>
      </c>
      <c r="F42" s="612">
        <v>118</v>
      </c>
      <c r="G42" s="611">
        <v>0.17638266068759342</v>
      </c>
    </row>
    <row r="43" spans="1:23" ht="15.75">
      <c r="A43" s="850" t="s">
        <v>276</v>
      </c>
      <c r="B43" s="851"/>
      <c r="C43" s="852"/>
      <c r="D43" s="853"/>
      <c r="E43" s="854"/>
      <c r="F43" s="855"/>
      <c r="G43" s="854"/>
      <c r="H43" s="549"/>
      <c r="I43" s="550"/>
      <c r="J43" s="549"/>
      <c r="K43" s="550"/>
      <c r="L43" s="549"/>
      <c r="M43" s="550"/>
      <c r="N43" s="549"/>
      <c r="O43" s="550"/>
      <c r="P43" s="549"/>
      <c r="Q43" s="550"/>
      <c r="R43" s="549"/>
      <c r="S43" s="551"/>
      <c r="T43" s="552"/>
      <c r="U43" s="551"/>
      <c r="V43" s="552"/>
      <c r="W43" s="551"/>
    </row>
    <row r="44" spans="1:23" ht="15.75">
      <c r="A44" s="613" t="s">
        <v>411</v>
      </c>
      <c r="B44" s="553"/>
      <c r="C44" s="553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</row>
    <row r="45" spans="1:23">
      <c r="A45" s="290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</row>
    <row r="46" spans="1:23">
      <c r="A46" s="29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</row>
  </sheetData>
  <mergeCells count="2">
    <mergeCell ref="A23:G24"/>
    <mergeCell ref="A3:G5"/>
  </mergeCells>
  <dataValidations count="22">
    <dataValidation allowBlank="1" showInputMessage="1" showErrorMessage="1" prompt="Disability - Table 11" sqref="A2" xr:uid="{00000000-0002-0000-0700-000000000000}"/>
    <dataValidation allowBlank="1" showInputMessage="1" showErrorMessage="1" prompt="Disability - Table 12" sqref="A22" xr:uid="{00000000-0002-0000-0700-000001000000}"/>
    <dataValidation allowBlank="1" showInputMessage="1" showErrorMessage="1" prompt="Persons with Disability by Employment Status (ACS 2016) Data Table" sqref="A3:G5" xr:uid="{00000000-0002-0000-0700-000002000000}"/>
    <dataValidation allowBlank="1" showInputMessage="1" showErrorMessage="1" prompt="Persons with Disabilities by Disability Type* and age (ACS 2016) Table 12 Data table" sqref="A23:G24" xr:uid="{00000000-0002-0000-0700-000003000000}"/>
    <dataValidation allowBlank="1" showInputMessage="1" showErrorMessage="1" prompt="Persons with Disability by Employment Status (ACS 2016) Data table heading Mono County" sqref="B6:C6" xr:uid="{00000000-0002-0000-0700-000004000000}"/>
    <dataValidation allowBlank="1" showInputMessage="1" showErrorMessage="1" prompt="Persons with Disability by Employment Status (ACS 2016) Data table heading Mammoth Lakes" sqref="D6" xr:uid="{00000000-0002-0000-0700-000005000000}"/>
    <dataValidation allowBlank="1" showInputMessage="1" showErrorMessage="1" prompt="Persons with Disability by Employment Status (ACS 2016) Data table heading Unicorporated Area" sqref="F6" xr:uid="{00000000-0002-0000-0700-000006000000}"/>
    <dataValidation allowBlank="1" showInputMessage="1" showErrorMessage="1" prompt="Mono County sub heading Number" sqref="B7 B27" xr:uid="{00000000-0002-0000-0700-000007000000}"/>
    <dataValidation allowBlank="1" showInputMessage="1" showErrorMessage="1" prompt="Mono County2 sub heading Percent" sqref="C27 C7" xr:uid="{00000000-0002-0000-0700-000008000000}"/>
    <dataValidation allowBlank="1" showInputMessage="1" showErrorMessage="1" prompt="Mammoth Lakes sub heading Number" sqref="D7 D27" xr:uid="{00000000-0002-0000-0700-000009000000}"/>
    <dataValidation allowBlank="1" showInputMessage="1" showErrorMessage="1" prompt="Mammoth Lakes2 sub heading Percent" sqref="E27 E7" xr:uid="{00000000-0002-0000-0700-00000A000000}"/>
    <dataValidation allowBlank="1" showInputMessage="1" showErrorMessage="1" prompt="Unicorporated Area sub heading Number" sqref="F7 F27" xr:uid="{00000000-0002-0000-0700-00000B000000}"/>
    <dataValidation allowBlank="1" showInputMessage="1" showErrorMessage="1" prompt="Unicorporated Area2 sub heading Percent" sqref="G27 G7" xr:uid="{00000000-0002-0000-0700-00000C000000}"/>
    <dataValidation allowBlank="1" showInputMessage="1" showErrorMessage="1" prompt="Persons with Disabilities by Disability Type* and age (ACS 2016) Data table heading Mono County" sqref="B26" xr:uid="{00000000-0002-0000-0700-00000D000000}"/>
    <dataValidation allowBlank="1" showInputMessage="1" showErrorMessage="1" prompt="Persons with Disabilities by Disability Type* and age (ACS 2016) Data table heading Mammoth Lakes" sqref="D26" xr:uid="{00000000-0002-0000-0700-00000E000000}"/>
    <dataValidation allowBlank="1" showInputMessage="1" showErrorMessage="1" prompt="Persons with Disabilities by Disability Type* and age (ACS 2016) Data table heading Unicorporated Area" sqref="F26" xr:uid="{00000000-0002-0000-0700-00000F000000}"/>
    <dataValidation allowBlank="1" showInputMessage="1" showErrorMessage="1" prompt="This worksheet contains 2 Tables Table 11 start from A6 to G18 and Table 12 start from A26 to G42" sqref="A1" xr:uid="{00000000-0002-0000-0700-000010000000}"/>
    <dataValidation allowBlank="1" showInputMessage="1" showErrorMessage="1" prompt="Persons with Disability by Employment Status (ACS 2016) Data table heading Unicorporated Area2" sqref="G6" xr:uid="{00000000-0002-0000-0700-000014000000}"/>
    <dataValidation allowBlank="1" showInputMessage="1" showErrorMessage="1" prompt="Persons with Disability by Employment Status (ACS 2016) Data table heading Mammoth Lakes2" sqref="E6" xr:uid="{00000000-0002-0000-0700-000015000000}"/>
    <dataValidation allowBlank="1" showInputMessage="1" showErrorMessage="1" prompt="Persons with Disabilities by Disability Type* and age (ACS 2016) Data table heading Mono County2" sqref="C26" xr:uid="{00000000-0002-0000-0700-000016000000}"/>
    <dataValidation allowBlank="1" showInputMessage="1" showErrorMessage="1" prompt="Persons with Disabilities by Disability Type* and age (ACS 2016) Data table heading Mammoth Lakes2" sqref="E26" xr:uid="{00000000-0002-0000-0700-000017000000}"/>
    <dataValidation allowBlank="1" showInputMessage="1" showErrorMessage="1" prompt="Persons with Disabilities by Disability Type* and age (ACS 2016) Data table heading Unicorporated Area2" sqref="G26" xr:uid="{00000000-0002-0000-0700-000018000000}"/>
  </dataValidations>
  <hyperlinks>
    <hyperlink ref="A19:C19" r:id="rId1" display="http://www.dds.ca.gov/FactsStats/QuarterlyCounty.cfm " xr:uid="{00000000-0004-0000-0700-000000000000}"/>
    <hyperlink ref="A19:D19" r:id="rId2" display="Source: ACS C18120" xr:uid="{00000000-0004-0000-0700-000001000000}"/>
    <hyperlink ref="A43" r:id="rId3" location="none" xr:uid="{00000000-0004-0000-0700-000002000000}"/>
  </hyperlinks>
  <pageMargins left="0.7" right="0.7" top="0.75" bottom="0.75" header="0.3" footer="0.3"/>
  <pageSetup scale="42" orientation="portrait" r:id="rId4"/>
  <headerFooter>
    <oddHeader>&amp;L5th Cycle Housing Element Data Package&amp;CSiskyiou County and the Cities Within</oddHeader>
    <oddFooter>&amp;LHCD-Housing Policy Division (HPD)&amp;CPage &amp;P&amp;R&amp;D</oddFooter>
  </headerFooter>
  <colBreaks count="2" manualBreakCount="2">
    <brk id="7" min="1" max="40" man="1"/>
    <brk id="15" min="1" max="40" man="1"/>
  </colBreaks>
  <tableParts count="2"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topLeftCell="A14" zoomScale="85" zoomScaleNormal="85" workbookViewId="0">
      <selection activeCell="E19" sqref="E19"/>
    </sheetView>
  </sheetViews>
  <sheetFormatPr defaultColWidth="9.140625" defaultRowHeight="15"/>
  <cols>
    <col min="1" max="1" width="13" style="178" customWidth="1"/>
    <col min="2" max="2" width="17.42578125" style="178" customWidth="1"/>
    <col min="3" max="3" width="18.28515625" style="178" customWidth="1"/>
    <col min="4" max="4" width="33.85546875" style="178" customWidth="1"/>
    <col min="5" max="5" width="31.140625" style="178" customWidth="1"/>
    <col min="6" max="6" width="24.42578125" style="178" customWidth="1"/>
    <col min="7" max="7" width="25.7109375" style="178" customWidth="1"/>
    <col min="8" max="8" width="21.28515625" style="178" customWidth="1"/>
    <col min="9" max="9" width="9.140625" style="178"/>
    <col min="10" max="10" width="11" style="178" customWidth="1"/>
    <col min="11" max="16384" width="9.140625" style="178"/>
  </cols>
  <sheetData>
    <row r="1" spans="1:10" ht="32.450000000000003" customHeight="1">
      <c r="A1" s="127" t="s">
        <v>399</v>
      </c>
    </row>
    <row r="2" spans="1:10" ht="18.75">
      <c r="A2" s="172" t="s">
        <v>435</v>
      </c>
      <c r="B2" s="173"/>
      <c r="C2" s="173"/>
      <c r="D2" s="173"/>
      <c r="E2" s="614"/>
      <c r="F2" s="614"/>
    </row>
    <row r="3" spans="1:10" ht="18.75">
      <c r="A3" s="93" t="s">
        <v>160</v>
      </c>
      <c r="B3" s="94"/>
      <c r="C3" s="94"/>
      <c r="D3" s="94"/>
      <c r="E3" s="179"/>
      <c r="F3" s="179"/>
    </row>
    <row r="4" spans="1:10" ht="21.75" customHeight="1">
      <c r="A4" s="292" t="s">
        <v>145</v>
      </c>
    </row>
    <row r="5" spans="1:10">
      <c r="A5" s="178" t="s">
        <v>147</v>
      </c>
    </row>
    <row r="6" spans="1:10" ht="15" customHeight="1">
      <c r="A6" s="292" t="s">
        <v>146</v>
      </c>
    </row>
    <row r="7" spans="1:10" ht="15" customHeight="1">
      <c r="A7" s="292"/>
    </row>
    <row r="8" spans="1:10" ht="17.25">
      <c r="A8" s="184" t="s">
        <v>135</v>
      </c>
    </row>
    <row r="9" spans="1:10" ht="30.75" thickBot="1">
      <c r="A9" s="615" t="s">
        <v>161</v>
      </c>
      <c r="B9" s="616" t="s">
        <v>277</v>
      </c>
      <c r="C9" s="616" t="s">
        <v>162</v>
      </c>
      <c r="D9" s="617" t="s">
        <v>278</v>
      </c>
      <c r="E9" s="617" t="s">
        <v>279</v>
      </c>
      <c r="F9" s="617" t="s">
        <v>280</v>
      </c>
      <c r="G9" s="617" t="s">
        <v>281</v>
      </c>
      <c r="H9" s="617" t="s">
        <v>282</v>
      </c>
      <c r="I9" s="617" t="s">
        <v>163</v>
      </c>
      <c r="J9" s="618" t="s">
        <v>451</v>
      </c>
    </row>
    <row r="10" spans="1:10">
      <c r="A10" s="619">
        <v>93512</v>
      </c>
      <c r="B10" s="620" t="s">
        <v>359</v>
      </c>
      <c r="C10" s="620" t="s">
        <v>329</v>
      </c>
      <c r="D10" s="620" t="s">
        <v>283</v>
      </c>
      <c r="E10" s="621">
        <v>0</v>
      </c>
      <c r="F10" s="621">
        <v>0</v>
      </c>
      <c r="G10" s="621">
        <v>0</v>
      </c>
      <c r="H10" s="621">
        <v>0</v>
      </c>
      <c r="I10" s="621">
        <v>0</v>
      </c>
      <c r="J10" s="622" t="s">
        <v>284</v>
      </c>
    </row>
    <row r="11" spans="1:10">
      <c r="A11" s="623">
        <v>93517</v>
      </c>
      <c r="B11" s="624" t="s">
        <v>360</v>
      </c>
      <c r="C11" s="624" t="s">
        <v>329</v>
      </c>
      <c r="D11" s="624" t="s">
        <v>283</v>
      </c>
      <c r="E11" s="625">
        <v>0</v>
      </c>
      <c r="F11" s="625">
        <v>0</v>
      </c>
      <c r="G11" s="625">
        <v>0</v>
      </c>
      <c r="H11" s="625">
        <v>0</v>
      </c>
      <c r="I11" s="625">
        <v>0</v>
      </c>
      <c r="J11" s="626" t="s">
        <v>284</v>
      </c>
    </row>
    <row r="12" spans="1:10">
      <c r="A12" s="623">
        <v>93529</v>
      </c>
      <c r="B12" s="624" t="s">
        <v>361</v>
      </c>
      <c r="C12" s="624" t="s">
        <v>329</v>
      </c>
      <c r="D12" s="624" t="s">
        <v>283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6" t="s">
        <v>284</v>
      </c>
    </row>
    <row r="13" spans="1:10">
      <c r="A13" s="623">
        <v>93541</v>
      </c>
      <c r="B13" s="624" t="s">
        <v>362</v>
      </c>
      <c r="C13" s="624" t="s">
        <v>329</v>
      </c>
      <c r="D13" s="624" t="s">
        <v>283</v>
      </c>
      <c r="E13" s="625">
        <v>0</v>
      </c>
      <c r="F13" s="625">
        <v>0</v>
      </c>
      <c r="G13" s="625">
        <v>0</v>
      </c>
      <c r="H13" s="625">
        <v>0</v>
      </c>
      <c r="I13" s="625">
        <v>0</v>
      </c>
      <c r="J13" s="626" t="s">
        <v>284</v>
      </c>
    </row>
    <row r="14" spans="1:10">
      <c r="A14" s="623">
        <v>93546</v>
      </c>
      <c r="B14" s="624" t="s">
        <v>330</v>
      </c>
      <c r="C14" s="624" t="s">
        <v>329</v>
      </c>
      <c r="D14" s="625">
        <v>53</v>
      </c>
      <c r="E14" s="625">
        <v>0</v>
      </c>
      <c r="F14" s="625">
        <v>0</v>
      </c>
      <c r="G14" s="625">
        <v>0</v>
      </c>
      <c r="H14" s="625">
        <v>0</v>
      </c>
      <c r="I14" s="624" t="s">
        <v>283</v>
      </c>
      <c r="J14" s="626" t="s">
        <v>363</v>
      </c>
    </row>
    <row r="15" spans="1:10">
      <c r="A15" s="623">
        <v>96107</v>
      </c>
      <c r="B15" s="624" t="s">
        <v>364</v>
      </c>
      <c r="C15" s="624" t="s">
        <v>329</v>
      </c>
      <c r="D15" s="624" t="s">
        <v>283</v>
      </c>
      <c r="E15" s="624" t="s">
        <v>283</v>
      </c>
      <c r="F15" s="625">
        <v>0</v>
      </c>
      <c r="G15" s="625">
        <v>0</v>
      </c>
      <c r="H15" s="625">
        <v>0</v>
      </c>
      <c r="I15" s="625">
        <v>0</v>
      </c>
      <c r="J15" s="626" t="s">
        <v>284</v>
      </c>
    </row>
    <row r="16" spans="1:10">
      <c r="A16" s="627">
        <v>96133</v>
      </c>
      <c r="B16" s="628" t="s">
        <v>365</v>
      </c>
      <c r="C16" s="628" t="s">
        <v>329</v>
      </c>
      <c r="D16" s="628" t="s">
        <v>283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30" t="s">
        <v>284</v>
      </c>
    </row>
    <row r="18" spans="1:6" ht="17.25">
      <c r="A18" s="184" t="s">
        <v>136</v>
      </c>
    </row>
    <row r="19" spans="1:6" ht="15.75" thickBot="1">
      <c r="A19" s="631" t="s">
        <v>161</v>
      </c>
      <c r="B19" s="617" t="s">
        <v>285</v>
      </c>
      <c r="C19" s="617" t="s">
        <v>162</v>
      </c>
      <c r="D19" s="617" t="s">
        <v>286</v>
      </c>
      <c r="E19" s="617" t="s">
        <v>287</v>
      </c>
      <c r="F19" s="618" t="s">
        <v>288</v>
      </c>
    </row>
    <row r="20" spans="1:6">
      <c r="A20" s="619">
        <v>93512</v>
      </c>
      <c r="B20" s="620" t="s">
        <v>359</v>
      </c>
      <c r="C20" s="620" t="s">
        <v>329</v>
      </c>
      <c r="D20" s="620" t="s">
        <v>283</v>
      </c>
      <c r="E20" s="620" t="s">
        <v>283</v>
      </c>
      <c r="F20" s="622" t="s">
        <v>284</v>
      </c>
    </row>
    <row r="21" spans="1:6">
      <c r="A21" s="623">
        <v>93517</v>
      </c>
      <c r="B21" s="632" t="s">
        <v>360</v>
      </c>
      <c r="C21" s="632" t="s">
        <v>329</v>
      </c>
      <c r="D21" s="632" t="s">
        <v>283</v>
      </c>
      <c r="E21" s="632" t="s">
        <v>283</v>
      </c>
      <c r="F21" s="626" t="s">
        <v>284</v>
      </c>
    </row>
    <row r="22" spans="1:6">
      <c r="A22" s="623">
        <v>93529</v>
      </c>
      <c r="B22" s="632" t="s">
        <v>361</v>
      </c>
      <c r="C22" s="632" t="s">
        <v>329</v>
      </c>
      <c r="D22" s="633">
        <v>0</v>
      </c>
      <c r="E22" s="632" t="s">
        <v>283</v>
      </c>
      <c r="F22" s="626" t="s">
        <v>284</v>
      </c>
    </row>
    <row r="23" spans="1:6">
      <c r="A23" s="623">
        <v>93541</v>
      </c>
      <c r="B23" s="632" t="s">
        <v>362</v>
      </c>
      <c r="C23" s="632" t="s">
        <v>329</v>
      </c>
      <c r="D23" s="632" t="s">
        <v>283</v>
      </c>
      <c r="E23" s="633">
        <v>0</v>
      </c>
      <c r="F23" s="626" t="s">
        <v>284</v>
      </c>
    </row>
    <row r="24" spans="1:6">
      <c r="A24" s="623">
        <v>93546</v>
      </c>
      <c r="B24" s="632" t="s">
        <v>330</v>
      </c>
      <c r="C24" s="632" t="s">
        <v>329</v>
      </c>
      <c r="D24" s="633">
        <v>44</v>
      </c>
      <c r="E24" s="632" t="s">
        <v>283</v>
      </c>
      <c r="F24" s="626" t="s">
        <v>366</v>
      </c>
    </row>
    <row r="25" spans="1:6">
      <c r="A25" s="623">
        <v>96107</v>
      </c>
      <c r="B25" s="632" t="s">
        <v>364</v>
      </c>
      <c r="C25" s="632" t="s">
        <v>329</v>
      </c>
      <c r="D25" s="632" t="s">
        <v>283</v>
      </c>
      <c r="E25" s="632" t="s">
        <v>283</v>
      </c>
      <c r="F25" s="626" t="s">
        <v>284</v>
      </c>
    </row>
    <row r="26" spans="1:6">
      <c r="A26" s="627">
        <v>96133</v>
      </c>
      <c r="B26" s="628" t="s">
        <v>365</v>
      </c>
      <c r="C26" s="628" t="s">
        <v>329</v>
      </c>
      <c r="D26" s="628" t="s">
        <v>283</v>
      </c>
      <c r="E26" s="628" t="s">
        <v>283</v>
      </c>
      <c r="F26" s="630" t="s">
        <v>284</v>
      </c>
    </row>
    <row r="28" spans="1:6">
      <c r="A28" s="634" t="s">
        <v>411</v>
      </c>
    </row>
  </sheetData>
  <dataValidations count="22">
    <dataValidation allowBlank="1" showInputMessage="1" showErrorMessage="1" prompt="Disability_SB812 -  Table 13" sqref="A8" xr:uid="{00000000-0002-0000-0800-000000000000}"/>
    <dataValidation allowBlank="1" showInputMessage="1" showErrorMessage="1" prompt="Disability_SB812 - Table 14" sqref="A18" xr:uid="{00000000-0002-0000-0800-000001000000}"/>
    <dataValidation allowBlank="1" showInputMessage="1" showErrorMessage="1" prompt="DDS Data on People with Developmental Disabilities by Zip Code Data table heading ZIP" sqref="A9" xr:uid="{00000000-0002-0000-0800-000002000000}"/>
    <dataValidation allowBlank="1" showInputMessage="1" showErrorMessage="1" prompt="DDS Data on People with Developmental Disabilities by Zip Code Data table heading City " sqref="B9" xr:uid="{00000000-0002-0000-0800-000003000000}"/>
    <dataValidation allowBlank="1" showInputMessage="1" showErrorMessage="1" prompt="DDS Data on People with Developmental Disabilities by Zip Code Data table heading County" sqref="C9" xr:uid="{00000000-0002-0000-0800-000004000000}"/>
    <dataValidation allowBlank="1" showInputMessage="1" showErrorMessage="1" prompt="DDS Data on People with Developmental Disabilities by Zip Code Data table heading Home of Parent /Family /Guardian" sqref="D9" xr:uid="{00000000-0002-0000-0800-000005000000}"/>
    <dataValidation allowBlank="1" showInputMessage="1" showErrorMessage="1" prompt="DDS Data on People with Developmental Disabilities by Zip Code Data table heading Independent /Supported Living" sqref="E9" xr:uid="{00000000-0002-0000-0800-000006000000}"/>
    <dataValidation allowBlank="1" showInputMessage="1" showErrorMessage="1" prompt="DDS Data on People with Developmental Disabilities by Zip Code Data table heading Community Care Facility" sqref="F9" xr:uid="{00000000-0002-0000-0800-000007000000}"/>
    <dataValidation allowBlank="1" showInputMessage="1" showErrorMessage="1" prompt="DDS Data on People with Developmental Disabilities by Zip Code Data table heading Intermediate Care Facility" sqref="G9" xr:uid="{00000000-0002-0000-0800-000008000000}"/>
    <dataValidation allowBlank="1" showInputMessage="1" showErrorMessage="1" prompt="DDS Data on People with Developmental Disabilities by Zip Code Data table heading Foster /Family Home" sqref="H9" xr:uid="{00000000-0002-0000-0800-000009000000}"/>
    <dataValidation allowBlank="1" showInputMessage="1" showErrorMessage="1" prompt="DDS Data on People with Developmental Disabilities by Zip Code Data table heading Other " sqref="I9" xr:uid="{00000000-0002-0000-0800-00000A000000}"/>
    <dataValidation allowBlank="1" showInputMessage="1" showErrorMessage="1" prompt="DDS Data on People with Developmental Disabilites by Zip Code Data table heading Total Receives" sqref="J9" xr:uid="{00000000-0002-0000-0800-00000B000000}"/>
    <dataValidation allowBlank="1" showInputMessage="1" showErrorMessage="1" prompt="DDS Data on People with Developmental Disabilities by Zip Code with Age Data Table Heading ZIP" sqref="A19" xr:uid="{00000000-0002-0000-0800-00000C000000}"/>
    <dataValidation allowBlank="1" showInputMessage="1" showErrorMessage="1" prompt="DDS Data on People with Developmental Disabilities by Zip Code with Age Data Table Heading City" sqref="B19" xr:uid="{00000000-0002-0000-0800-00000D000000}"/>
    <dataValidation allowBlank="1" showInputMessage="1" showErrorMessage="1" prompt="DDS Data on People with Developmental Disabilities by Zip Code with Age Data Table Heading County" sqref="C19" xr:uid="{00000000-0002-0000-0800-00000E000000}"/>
    <dataValidation allowBlank="1" showInputMessage="1" showErrorMessage="1" prompt="DDS Data on People with Developmental Disabilities by Zip Code with Age Data Table Heading 00-17 yrs" sqref="D19" xr:uid="{00000000-0002-0000-0800-00000F000000}"/>
    <dataValidation allowBlank="1" showInputMessage="1" showErrorMessage="1" prompt="DDS Data on People with Developmental Disabilities by Zip Code with Age Data Table Heading 18+ yrs" sqref="E19" xr:uid="{00000000-0002-0000-0800-000010000000}"/>
    <dataValidation allowBlank="1" showInputMessage="1" showErrorMessage="1" prompt="DDS Data on People with Developmental Disabilities by Zip Code with Age Data Table Heading Total Age" sqref="F19" xr:uid="{00000000-0002-0000-0800-000011000000}"/>
    <dataValidation allowBlank="1" showInputMessage="1" showErrorMessage="1" prompt="Source: Department of Developmental Services" sqref="A3" xr:uid="{00000000-0002-0000-0800-000012000000}"/>
    <dataValidation allowBlank="1" showInputMessage="1" showErrorMessage="1" prompt="DDS Data on People with Developmental Disabilites by Zip Code " sqref="B2:F2" xr:uid="{00000000-0002-0000-0800-000013000000}"/>
    <dataValidation allowBlank="1" showInputMessage="1" showErrorMessage="1" prompt="This worksheet contains 2 Tables Table 13 start from A9 to J16 and Table 14 start from A19 to F26" sqref="A1" xr:uid="{00000000-0002-0000-0800-000014000000}"/>
    <dataValidation allowBlank="1" showInputMessage="1" showErrorMessage="1" prompt="DDS Data on People with Developmental Disabilities by Zip Code " sqref="A2" xr:uid="{00000000-0002-0000-0800-000015000000}"/>
  </dataValidations>
  <hyperlinks>
    <hyperlink ref="A4" r:id="rId1" xr:uid="{00000000-0004-0000-0800-000000000000}"/>
    <hyperlink ref="A6" r:id="rId2" xr:uid="{00000000-0004-0000-0800-000001000000}"/>
  </hyperlinks>
  <pageMargins left="0.7" right="0.7" top="0.75" bottom="0.75" header="0.3" footer="0.3"/>
  <pageSetup scale="51" orientation="portrait" r:id="rId3"/>
  <headerFooter>
    <oddHeader>&amp;L5th Cycle Housing Element Data Package&amp;CSiskyiou County and the Cities Within</oddHeader>
    <oddFooter>&amp;LHCD-Housing Policy Division (HPD)&amp;CPage &amp;P&amp;R&amp;D</oddFooter>
  </headerFooter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Index</vt:lpstr>
      <vt:lpstr>Population</vt:lpstr>
      <vt:lpstr>Employment</vt:lpstr>
      <vt:lpstr>Overcrowding</vt:lpstr>
      <vt:lpstr>Overpayment</vt:lpstr>
      <vt:lpstr>Households</vt:lpstr>
      <vt:lpstr>Housing Stock</vt:lpstr>
      <vt:lpstr>Disability</vt:lpstr>
      <vt:lpstr>Disability_SB812</vt:lpstr>
      <vt:lpstr>Farm Workers</vt:lpstr>
      <vt:lpstr>Homeless</vt:lpstr>
      <vt:lpstr> Assisted Units</vt:lpstr>
      <vt:lpstr>Projected Needs</vt:lpstr>
      <vt:lpstr>DOF E5</vt:lpstr>
      <vt:lpstr>Disability!Print_Area</vt:lpstr>
      <vt:lpstr>Employment!Print_Area</vt:lpstr>
      <vt:lpstr>'Farm Workers'!Print_Area</vt:lpstr>
      <vt:lpstr>Homeless!Print_Area</vt:lpstr>
      <vt:lpstr>Households!Print_Area</vt:lpstr>
      <vt:lpstr>'Housing Stock'!Print_Area</vt:lpstr>
      <vt:lpstr>Overcrowding!Print_Area</vt:lpstr>
      <vt:lpstr>Population!Print_Area</vt:lpstr>
      <vt:lpstr>' Assisted Units'!Print_Titles</vt:lpstr>
      <vt:lpstr>Disability!Print_Titles</vt:lpstr>
      <vt:lpstr>Disability_SB812!Print_Titles</vt:lpstr>
      <vt:lpstr>Employment!Print_Titles</vt:lpstr>
      <vt:lpstr>Households!Print_Titles</vt:lpstr>
      <vt:lpstr>Overcrowding!Print_Titles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2020-09-23T09:57:14Z</dcterms:modified>
</cp:coreProperties>
</file>