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codeName="ThisWorkbook" defaultThemeVersion="166925"/>
  <mc:AlternateContent xmlns:mc="http://schemas.openxmlformats.org/markup-compatibility/2006">
    <mc:Choice Requires="x15">
      <x15ac:absPath xmlns:x15ac="http://schemas.microsoft.com/office/spreadsheetml/2010/11/ac" url="https://cahcd-my.sharepoint.com/personal/megan_kirkeby_hcd_ca_gov/Documents/Desktop/"/>
    </mc:Choice>
  </mc:AlternateContent>
  <xr:revisionPtr revIDLastSave="0" documentId="8_{B205CC51-B5FB-4471-800F-D1600E62D6DC}" xr6:coauthVersionLast="47" xr6:coauthVersionMax="47" xr10:uidLastSave="{00000000-0000-0000-0000-000000000000}"/>
  <bookViews>
    <workbookView xWindow="-120" yWindow="-120" windowWidth="29040" windowHeight="15840" tabRatio="780" xr2:uid="{00000000-000D-0000-FFFF-FFFF00000000}"/>
  </bookViews>
  <sheets>
    <sheet name="HHAP 1" sheetId="4" r:id="rId1"/>
    <sheet name="HHAP 2" sheetId="10" r:id="rId2"/>
    <sheet name="HHAP 3" sheetId="11" r:id="rId3"/>
    <sheet name="HHAP 4" sheetId="17" r:id="rId4"/>
    <sheet name="HHAP 5" sheetId="24" r:id="rId5"/>
  </sheets>
  <definedNames>
    <definedName name="_xlnm._FilterDatabase" localSheetId="0" hidden="1">'HHAP 1'!$A$6:$M$6</definedName>
    <definedName name="_xlnm._FilterDatabase" localSheetId="1" hidden="1">'HHAP 2'!$A$6:$M$6</definedName>
    <definedName name="_xlnm._FilterDatabase" localSheetId="2" hidden="1">'HHAP 3'!$B$6:$O$6</definedName>
    <definedName name="_xlnm._FilterDatabase" localSheetId="3" hidden="1">'HHAP 4'!$A$6:$T$86</definedName>
    <definedName name="_xlnm._FilterDatabase" localSheetId="4" hidden="1">'HHAP 5'!$A$6:$T$6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2" i="17" l="1"/>
  <c r="L83" i="17"/>
  <c r="M82" i="17"/>
  <c r="M83" i="17"/>
  <c r="H83" i="17"/>
  <c r="G83" i="17"/>
  <c r="H82" i="17"/>
  <c r="G82" i="17"/>
  <c r="O22" i="17" l="1"/>
</calcChain>
</file>

<file path=xl/sharedStrings.xml><?xml version="1.0" encoding="utf-8"?>
<sst xmlns="http://schemas.openxmlformats.org/spreadsheetml/2006/main" count="2492" uniqueCount="218">
  <si>
    <t>Per Health and Safety Code 50220, HHAP 1 grantees are required to fully expend funds by June 30, 2025. When monthly fiscal reports show awards have been fully expended, column G says "Yes" and is green.</t>
  </si>
  <si>
    <t>HHAP Round 1</t>
  </si>
  <si>
    <t>Last grantee data submitted</t>
  </si>
  <si>
    <t>Most recent required monthly report</t>
  </si>
  <si>
    <t>as of</t>
  </si>
  <si>
    <t>through</t>
  </si>
  <si>
    <t xml:space="preserve"> </t>
  </si>
  <si>
    <t>Region</t>
  </si>
  <si>
    <t>Type</t>
  </si>
  <si>
    <t>102 Administrative Entities</t>
  </si>
  <si>
    <t>Total HHAP 1 Award</t>
  </si>
  <si>
    <t>% Obligated as of Latest Report</t>
  </si>
  <si>
    <t>Total Obligated as of Latest Report</t>
  </si>
  <si>
    <t>100% Fully Expended</t>
  </si>
  <si>
    <t>% Expended as of Latest Report</t>
  </si>
  <si>
    <t>Total Expended as of Latest Report</t>
  </si>
  <si>
    <t>Total Obligated</t>
  </si>
  <si>
    <t>Total Expended</t>
  </si>
  <si>
    <t>CA-600</t>
  </si>
  <si>
    <t>CoC</t>
  </si>
  <si>
    <t>Los Angeles City &amp; County CoC</t>
  </si>
  <si>
    <t>Yes</t>
  </si>
  <si>
    <t>CA-500</t>
  </si>
  <si>
    <t>City</t>
  </si>
  <si>
    <t>San Jose</t>
  </si>
  <si>
    <t>Not Submitted</t>
  </si>
  <si>
    <t>CA-501</t>
  </si>
  <si>
    <t>San Francisco</t>
  </si>
  <si>
    <t>CA-503</t>
  </si>
  <si>
    <t>Sacramento</t>
  </si>
  <si>
    <t>County</t>
  </si>
  <si>
    <t>Santa Clara County</t>
  </si>
  <si>
    <t xml:space="preserve">San Francisco County </t>
  </si>
  <si>
    <t>CA-514</t>
  </si>
  <si>
    <t>Fresno</t>
  </si>
  <si>
    <t>CA-604</t>
  </si>
  <si>
    <t>Bakersfield</t>
  </si>
  <si>
    <t>Fresno City &amp; County/Madera County CoC</t>
  </si>
  <si>
    <t>CA-508</t>
  </si>
  <si>
    <t>Watsonville/Santa Cruz City &amp; County CoC</t>
  </si>
  <si>
    <t>Santa Cruz County</t>
  </si>
  <si>
    <t>Fresno County</t>
  </si>
  <si>
    <t>CA-513</t>
  </si>
  <si>
    <t>Visalia/Kings, Tulare Counties CoC</t>
  </si>
  <si>
    <t>CA-603</t>
  </si>
  <si>
    <t>Santa Maria/Santa Barbara County CoC</t>
  </si>
  <si>
    <t>CA-522</t>
  </si>
  <si>
    <t>Humboldt County CoC</t>
  </si>
  <si>
    <t>Humboldt County</t>
  </si>
  <si>
    <t>CA-516</t>
  </si>
  <si>
    <t>Redding/Shasta, Siskiyou, Lassen, Plumas, Del Norte, Modoc, Sierra Counties CoC</t>
  </si>
  <si>
    <t>CA-518</t>
  </si>
  <si>
    <t>Vallejo/Solano County CoC</t>
  </si>
  <si>
    <t>CA-507</t>
  </si>
  <si>
    <t>Marin County CoC</t>
  </si>
  <si>
    <t>Marin County</t>
  </si>
  <si>
    <t>CA-509</t>
  </si>
  <si>
    <t>Mendocino County CoC</t>
  </si>
  <si>
    <t>CA-517</t>
  </si>
  <si>
    <t>Napa County</t>
  </si>
  <si>
    <t>CA-524</t>
  </si>
  <si>
    <t>Yuba City &amp; County/Sutter County CoC</t>
  </si>
  <si>
    <t>CA-515</t>
  </si>
  <si>
    <t>Roseville, Rocklin/Placer County CoC</t>
  </si>
  <si>
    <t>Yuba County</t>
  </si>
  <si>
    <t>Madera County</t>
  </si>
  <si>
    <t>Sutter County</t>
  </si>
  <si>
    <t>CA-506</t>
  </si>
  <si>
    <t>San Benito County</t>
  </si>
  <si>
    <t>Kings County</t>
  </si>
  <si>
    <t>Siskiyou County</t>
  </si>
  <si>
    <t>Lassen County</t>
  </si>
  <si>
    <t>Sierra County</t>
  </si>
  <si>
    <t>Modoc County</t>
  </si>
  <si>
    <t>CA-602</t>
  </si>
  <si>
    <t>Orange County</t>
  </si>
  <si>
    <t>No</t>
  </si>
  <si>
    <t>Solano County</t>
  </si>
  <si>
    <t>CA-520</t>
  </si>
  <si>
    <t>Merced County</t>
  </si>
  <si>
    <t>Los Angeles County</t>
  </si>
  <si>
    <t>San Jose/Santa Clara City &amp; County CoC</t>
  </si>
  <si>
    <t>Kern County</t>
  </si>
  <si>
    <t>CA-531</t>
  </si>
  <si>
    <t>Nevada County</t>
  </si>
  <si>
    <t>CA-601</t>
  </si>
  <si>
    <t>San Diego</t>
  </si>
  <si>
    <t>Monterey County</t>
  </si>
  <si>
    <t>CA-521</t>
  </si>
  <si>
    <t>Yolo County</t>
  </si>
  <si>
    <t>San Diego County</t>
  </si>
  <si>
    <t>CA-607</t>
  </si>
  <si>
    <t>Pasadena CoC</t>
  </si>
  <si>
    <t>CA-510</t>
  </si>
  <si>
    <t>Stanislaus County</t>
  </si>
  <si>
    <t>CA-504</t>
  </si>
  <si>
    <t>Santa Rosa, Petaluma/Sonoma County CoC</t>
  </si>
  <si>
    <t>CA-611</t>
  </si>
  <si>
    <t>Oxnard, San Buenaventura/Ventura County CoC</t>
  </si>
  <si>
    <t>CA-502</t>
  </si>
  <si>
    <t>Alameda County</t>
  </si>
  <si>
    <t>Santa Barbara County</t>
  </si>
  <si>
    <t>Salinas/Monterey, San Benito Counties CoC</t>
  </si>
  <si>
    <t>CA-527</t>
  </si>
  <si>
    <t>Tehama County CoC</t>
  </si>
  <si>
    <t>CA-511</t>
  </si>
  <si>
    <t>Stockton</t>
  </si>
  <si>
    <t>CA-606</t>
  </si>
  <si>
    <t>Long Beach</t>
  </si>
  <si>
    <t>CA-505</t>
  </si>
  <si>
    <t>Contra Costa County</t>
  </si>
  <si>
    <t>San Diego City and County CoC</t>
  </si>
  <si>
    <t>CA-523</t>
  </si>
  <si>
    <t>Trinity County</t>
  </si>
  <si>
    <t>CA-608</t>
  </si>
  <si>
    <t>Riverside</t>
  </si>
  <si>
    <t>San Francisco CoC</t>
  </si>
  <si>
    <t>Nevada County CoC</t>
  </si>
  <si>
    <t>Anaheim</t>
  </si>
  <si>
    <t>San Joaquin County</t>
  </si>
  <si>
    <t>Bakersfield/Kern County CoC</t>
  </si>
  <si>
    <t>CA-526</t>
  </si>
  <si>
    <t>Amador, Calaveras, Mariposa, Tuolumne Counties CoC</t>
  </si>
  <si>
    <t>Ventura County</t>
  </si>
  <si>
    <t>Merced County CoC</t>
  </si>
  <si>
    <t>CA-512</t>
  </si>
  <si>
    <t>San Mateo County</t>
  </si>
  <si>
    <t>Riverside City &amp; County CoC</t>
  </si>
  <si>
    <t>CA-614</t>
  </si>
  <si>
    <t>San Luis Obispo County</t>
  </si>
  <si>
    <t>CA-529</t>
  </si>
  <si>
    <t>Lake County</t>
  </si>
  <si>
    <t>Santa Ana</t>
  </si>
  <si>
    <t>Sacramento County</t>
  </si>
  <si>
    <t>Santa Ana, Anaheim/Orange County CoC</t>
  </si>
  <si>
    <t>Stockton/San Joaquin County CoC</t>
  </si>
  <si>
    <t>Sonoma County</t>
  </si>
  <si>
    <t>Mendocino County</t>
  </si>
  <si>
    <t>Shasta County</t>
  </si>
  <si>
    <t>Oakland</t>
  </si>
  <si>
    <t>Sacramento City &amp; County CoC</t>
  </si>
  <si>
    <t>CA-609</t>
  </si>
  <si>
    <t>San Bernardino City &amp; County CoC</t>
  </si>
  <si>
    <t>Los Angeles</t>
  </si>
  <si>
    <t>Glenn County</t>
  </si>
  <si>
    <t>Turlock, Modesto/Stanislaus County CoC</t>
  </si>
  <si>
    <t>CA-612</t>
  </si>
  <si>
    <t>Glendale CoC</t>
  </si>
  <si>
    <t>Palm Springs</t>
  </si>
  <si>
    <t>Davis, Woodland/Yolo County CoC</t>
  </si>
  <si>
    <t>CA-519</t>
  </si>
  <si>
    <t>Butte County</t>
  </si>
  <si>
    <t>Placer County</t>
  </si>
  <si>
    <t>Colusa, Glenn, Trinity Counties CoC</t>
  </si>
  <si>
    <t>Lake County CoC</t>
  </si>
  <si>
    <t>Riverside County</t>
  </si>
  <si>
    <t>Long Beach CoC</t>
  </si>
  <si>
    <t>San Luis Obispo County CoC</t>
  </si>
  <si>
    <t>Tehama County</t>
  </si>
  <si>
    <t>Colusa County</t>
  </si>
  <si>
    <t>CA-613</t>
  </si>
  <si>
    <t>Imperial County CoC</t>
  </si>
  <si>
    <t>CA-525</t>
  </si>
  <si>
    <t>El Dorado County</t>
  </si>
  <si>
    <t>El Dorado County CoC</t>
  </si>
  <si>
    <t>CA-530</t>
  </si>
  <si>
    <t>Alpine, Inyo, Mono Counties CoC</t>
  </si>
  <si>
    <t>Del Norte County</t>
  </si>
  <si>
    <t>San Bernardino County</t>
  </si>
  <si>
    <t>Plumas County</t>
  </si>
  <si>
    <t>Totals</t>
  </si>
  <si>
    <t>33 Yes</t>
  </si>
  <si>
    <t xml:space="preserve">*The most recent required monthly report was due from grantees on 2/28/25 on activity through 1/31/2025. </t>
  </si>
  <si>
    <t>Per Health and Safety Code 50220.5, HHAP 2 grantees are required to fully expend funds by June 30, 2026. When monthly fiscal reports show awards have been fully expended, column G says "Yes" and is green.</t>
  </si>
  <si>
    <t>HHAP Round 2</t>
  </si>
  <si>
    <t>100 Administrative Entities</t>
  </si>
  <si>
    <t>Total HHAP 2 Award</t>
  </si>
  <si>
    <t>Tuolumne County</t>
  </si>
  <si>
    <t>San Francisco County</t>
  </si>
  <si>
    <t>Tulare County</t>
  </si>
  <si>
    <t>Imperial County</t>
  </si>
  <si>
    <t>16 Yes</t>
  </si>
  <si>
    <t>Per Health and Safety Code 50220.7, HHAP 3 grantees are required to fully expend funds by June 30, 2026. When monthly fiscal reports show awards have been fully expended, column G says "Yes" and is green.</t>
  </si>
  <si>
    <t>HHAP Round 3</t>
  </si>
  <si>
    <t/>
  </si>
  <si>
    <t>76 Administrative Entities</t>
  </si>
  <si>
    <t>HHAP  3 Initial</t>
  </si>
  <si>
    <t>HHAP  3 Remainder</t>
  </si>
  <si>
    <t>Total HHAP 3 Award</t>
  </si>
  <si>
    <t>Full Allocation 100% Expended</t>
  </si>
  <si>
    <t xml:space="preserve">CoC </t>
  </si>
  <si>
    <t>Napa City &amp; County CoC</t>
  </si>
  <si>
    <t xml:space="preserve">Per Health and Safety Code 50220.8, HHAP 4 grantees are provided an initial disbursement of their allocation following award and execution of their standard agreement, and they are eligible for a HHAP 4 remainder disbursement if they meet certain criteria:
1.	75% of the HHAP 4 initial disbursement is obligated by May 31, 2025.
2.	50% of the HHAP 4 initial disbursement is expended by May 31, 2025.
3.	Demonstrated progress on CA System Performance Measures (SPMs) per HSC 50223, by meeting either:
                A: The applicable CoC region has demonstrated progress on CA SPMs from CY 22 baseline to the latest CA SPM data. Or
                B: If the grantee's region did not demonstrate progress on CA SPMs, the grantee submitted a description of barriers and solutions to those barriers to HCD, they accepted technical assistance from HCD, and they agreed to limit the allowable uses of these program funds, 
                as determined and to the satisfaction of HCD, in order to be eligible for disbursement.
If Column G says “Yes” and is green, that indicates the grantee has met criteria 1 and 2 to receive their HHAP 4 remainder disbursement.
</t>
  </si>
  <si>
    <t>HHAP Round 4</t>
  </si>
  <si>
    <t>HHAP 4 Fiscal Monitoring</t>
  </si>
  <si>
    <t>75 Administrative Entities</t>
  </si>
  <si>
    <t>HHAP 4 Initial Disbursement Amount</t>
  </si>
  <si>
    <t>HHAP 4 Remainder Disbursement Amount</t>
  </si>
  <si>
    <t>Total HHAP 4 Award</t>
  </si>
  <si>
    <t>Fiscally Eligible for Remainder Disbursement</t>
  </si>
  <si>
    <t>75% Initial Allocation Obligated</t>
  </si>
  <si>
    <t>% Initial Disbursment Obligated</t>
  </si>
  <si>
    <t>100% Total Allocation Expended</t>
  </si>
  <si>
    <t>50% Initial Allocation Expended</t>
  </si>
  <si>
    <t>% Initial Disbursement Expended</t>
  </si>
  <si>
    <t>Merced City &amp; County CoC</t>
  </si>
  <si>
    <t>Irvine</t>
  </si>
  <si>
    <t>0 Yes</t>
  </si>
  <si>
    <t xml:space="preserve">Per Health and Safety Code 50235, HHAP 5 grantees are provided an initial disbursement of their allocation following award and execution of their standard agreement, and they are eligible for a HHAP 5 remainder disbursement if they meet certain criteria:
1.	75% of the HHAP 4 initial disbursement is obligated by June 30, 2026.
2.	50% of the HHAP 4 initial disbursement is expended by June 30, 2026.
3.	The HHAP 5 midterm update demonstrates sufficient progress and compliance with plan commitments, including no actions adverse to achieving plan objectives, and demonstrated progress on CA System Performance Measures (SPMs) to the satisfaction of HCD.
If Column G says “Yes” and is green, that indicates the grantee has met criteria 1 and 2 to receive their HHAP 5 remainder disbursement.
</t>
  </si>
  <si>
    <t>HHAP Round 5</t>
  </si>
  <si>
    <t>HHAP 5 Fiscal Monitoring</t>
  </si>
  <si>
    <t>79 Administrative Entities</t>
  </si>
  <si>
    <t>HHAP 5 Initial Disbursement Amount</t>
  </si>
  <si>
    <t>HHAP 5 Remainder Disbursement Amount</t>
  </si>
  <si>
    <t>Total HHAP 5 Award</t>
  </si>
  <si>
    <t>Inyo County</t>
  </si>
  <si>
    <t>1 Yes</t>
  </si>
  <si>
    <t>*The most recent required monthly report was due from grantees on 2/28/25 on activity through 1/31/2025. If that report was not submitted by the grantee, data from the last submitted report from that grantee is utilized in the table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</si>
</sst>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_([$$-409]* #,##0.00_);_([$$-409]* \(#,##0.00\);_([$$-409]* &quot;-&quot;??_);_(@_)"/>
    <numFmt numFmtId="165" formatCode="&quot;$&quot;#,##0.00"/>
    <numFmt numFmtId="166" formatCode="[$$-1]#,##0.00;\([$$-1]#,##0.00\)"/>
    <numFmt numFmtId="167" formatCode="0.0%"/>
  </numFmts>
  <fonts count="40" x14ac:knownFonts="1">
    <font>
      <sz val="11"/>
      <color theme="1"/>
      <name val="Calibri"/>
      <family val="2"/>
      <scheme val="minor"/>
    </font>
    <font>
      <sz val="11"/>
      <color theme="1"/>
      <name val="Calibri"/>
      <family val="2"/>
      <scheme val="minor"/>
    </font>
    <font>
      <b/>
      <sz val="13"/>
      <color theme="3"/>
      <name val="Calibri"/>
      <family val="2"/>
      <scheme val="minor"/>
    </font>
    <font>
      <u/>
      <sz val="11"/>
      <color theme="10"/>
      <name val="Calibri"/>
      <family val="2"/>
      <scheme val="minor"/>
    </font>
    <font>
      <sz val="11"/>
      <color rgb="FF006100"/>
      <name val="Calibri"/>
      <family val="2"/>
      <scheme val="minor"/>
    </font>
    <font>
      <b/>
      <sz val="11"/>
      <color rgb="FFFA7D00"/>
      <name val="Calibri"/>
      <family val="2"/>
      <scheme val="minor"/>
    </font>
    <font>
      <sz val="11"/>
      <color theme="1"/>
      <name val="Arial"/>
      <family val="2"/>
    </font>
    <font>
      <sz val="10"/>
      <color theme="1"/>
      <name val="Arial"/>
      <family val="2"/>
    </font>
    <font>
      <b/>
      <sz val="14"/>
      <color rgb="FFFFFFFF"/>
      <name val="Arial"/>
      <family val="2"/>
    </font>
    <font>
      <b/>
      <sz val="14"/>
      <color rgb="FF000000"/>
      <name val="Arial"/>
      <family val="2"/>
    </font>
    <font>
      <sz val="11"/>
      <name val="Arial"/>
      <family val="2"/>
    </font>
    <font>
      <u/>
      <sz val="11"/>
      <color theme="10"/>
      <name val="Arial"/>
      <family val="2"/>
    </font>
    <font>
      <sz val="14"/>
      <name val="Arial"/>
      <family val="2"/>
    </font>
    <font>
      <b/>
      <sz val="14"/>
      <name val="Arial"/>
      <family val="2"/>
    </font>
    <font>
      <b/>
      <sz val="11"/>
      <color rgb="FFFFFFFF"/>
      <name val="Arial"/>
      <family val="2"/>
    </font>
    <font>
      <b/>
      <sz val="11"/>
      <color rgb="FF000000"/>
      <name val="Arial"/>
      <family val="2"/>
    </font>
    <font>
      <sz val="9"/>
      <name val="Arial"/>
      <family val="2"/>
    </font>
    <font>
      <sz val="10"/>
      <name val="Arial"/>
      <family val="2"/>
    </font>
    <font>
      <u/>
      <sz val="10"/>
      <color theme="10"/>
      <name val="Arial"/>
      <family val="2"/>
    </font>
    <font>
      <sz val="9"/>
      <color rgb="FF000000"/>
      <name val="Arial"/>
      <family val="2"/>
    </font>
    <font>
      <b/>
      <sz val="11"/>
      <color rgb="FFC00000"/>
      <name val="Arial"/>
      <family val="2"/>
    </font>
    <font>
      <sz val="11"/>
      <color rgb="FF000000"/>
      <name val="Arial"/>
      <family val="2"/>
    </font>
    <font>
      <b/>
      <sz val="14"/>
      <color theme="8" tint="0.79998168889431442"/>
      <name val="Arial"/>
      <family val="2"/>
    </font>
    <font>
      <b/>
      <sz val="11"/>
      <name val="Arial"/>
      <family val="2"/>
    </font>
    <font>
      <sz val="11"/>
      <color rgb="FF444444"/>
      <name val="Arial"/>
      <family val="2"/>
    </font>
    <font>
      <sz val="10"/>
      <color rgb="FF444444"/>
      <name val="Arial"/>
      <family val="2"/>
    </font>
    <font>
      <b/>
      <sz val="11"/>
      <color theme="1"/>
      <name val="Arial"/>
      <family val="2"/>
    </font>
    <font>
      <b/>
      <sz val="14"/>
      <color theme="0"/>
      <name val="Arial"/>
      <family val="2"/>
    </font>
    <font>
      <sz val="9"/>
      <color theme="7" tint="0.39997558519241921"/>
      <name val="Arial"/>
      <family val="2"/>
    </font>
    <font>
      <b/>
      <sz val="16"/>
      <color rgb="FFFFFFFF"/>
      <name val="Arial"/>
      <family val="2"/>
    </font>
    <font>
      <b/>
      <sz val="14"/>
      <color rgb="FFC00000"/>
      <name val="Arial"/>
      <family val="2"/>
    </font>
    <font>
      <sz val="9"/>
      <color theme="1"/>
      <name val="Arial"/>
      <family val="2"/>
    </font>
    <font>
      <sz val="8"/>
      <color theme="1"/>
      <name val="Arial"/>
      <family val="2"/>
    </font>
    <font>
      <sz val="11"/>
      <color theme="2" tint="-0.749992370372631"/>
      <name val="Arial"/>
      <family val="2"/>
    </font>
    <font>
      <b/>
      <sz val="11"/>
      <color theme="8" tint="-0.249977111117893"/>
      <name val="Arial"/>
      <family val="2"/>
    </font>
    <font>
      <sz val="12"/>
      <color rgb="FF000000"/>
      <name val="Arial"/>
      <family val="2"/>
    </font>
    <font>
      <sz val="10"/>
      <color rgb="FF000000"/>
      <name val="Arial"/>
      <family val="2"/>
    </font>
    <font>
      <sz val="9"/>
      <color theme="2" tint="-0.749992370372631"/>
      <name val="Arial"/>
      <family val="2"/>
    </font>
    <font>
      <b/>
      <sz val="10"/>
      <color rgb="FF000000"/>
      <name val="Arial"/>
      <family val="2"/>
    </font>
    <font>
      <b/>
      <sz val="14"/>
      <color theme="8" tint="-0.249977111117893"/>
      <name val="Arial"/>
      <family val="2"/>
    </font>
  </fonts>
  <fills count="11">
    <fill>
      <patternFill patternType="none"/>
    </fill>
    <fill>
      <patternFill patternType="gray125"/>
    </fill>
    <fill>
      <patternFill patternType="solid">
        <fgColor rgb="FFEDEDED"/>
        <bgColor indexed="64"/>
      </patternFill>
    </fill>
    <fill>
      <patternFill patternType="solid">
        <fgColor theme="8" tint="0.79998168889431442"/>
        <bgColor indexed="64"/>
      </patternFill>
    </fill>
    <fill>
      <patternFill patternType="solid">
        <fgColor rgb="FFC6EFCE"/>
      </patternFill>
    </fill>
    <fill>
      <patternFill patternType="solid">
        <fgColor rgb="FFF2F2F2"/>
      </patternFill>
    </fill>
    <fill>
      <patternFill patternType="solid">
        <fgColor theme="8" tint="-0.49998474074526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rgb="FF000000"/>
      </patternFill>
    </fill>
  </fills>
  <borders count="30">
    <border>
      <left/>
      <right/>
      <top/>
      <bottom/>
      <diagonal/>
    </border>
    <border>
      <left/>
      <right/>
      <top/>
      <bottom style="thick">
        <color theme="4" tint="0.499984740745262"/>
      </bottom>
      <diagonal/>
    </border>
    <border>
      <left/>
      <right/>
      <top/>
      <bottom style="thin">
        <color rgb="FF000000"/>
      </bottom>
      <diagonal/>
    </border>
    <border>
      <left style="medium">
        <color rgb="FF1F4E78"/>
      </left>
      <right/>
      <top/>
      <bottom/>
      <diagonal/>
    </border>
    <border>
      <left/>
      <right style="medium">
        <color rgb="FF000000"/>
      </right>
      <top/>
      <bottom/>
      <diagonal/>
    </border>
    <border>
      <left style="medium">
        <color rgb="FF000000"/>
      </left>
      <right/>
      <top/>
      <bottom/>
      <diagonal/>
    </border>
    <border>
      <left style="thin">
        <color rgb="FF7F7F7F"/>
      </left>
      <right style="thin">
        <color rgb="FF7F7F7F"/>
      </right>
      <top style="thin">
        <color rgb="FF7F7F7F"/>
      </top>
      <bottom style="thin">
        <color rgb="FF7F7F7F"/>
      </bottom>
      <diagonal/>
    </border>
    <border>
      <left style="medium">
        <color auto="1"/>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rgb="FF000000"/>
      </left>
      <right/>
      <top/>
      <bottom style="medium">
        <color indexed="64"/>
      </bottom>
      <diagonal/>
    </border>
    <border>
      <left/>
      <right style="medium">
        <color theme="8" tint="-0.499984740745262"/>
      </right>
      <top/>
      <bottom/>
      <diagonal/>
    </border>
    <border>
      <left/>
      <right style="medium">
        <color theme="8" tint="-0.499984740745262"/>
      </right>
      <top/>
      <bottom style="thin">
        <color rgb="FF000000"/>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rgb="FF1F4E78"/>
      </right>
      <top style="medium">
        <color theme="8" tint="-0.499984740745262"/>
      </top>
      <bottom/>
      <diagonal/>
    </border>
    <border>
      <left style="medium">
        <color rgb="FF1F4E78"/>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style="medium">
        <color indexed="64"/>
      </bottom>
      <diagonal/>
    </border>
    <border>
      <left/>
      <right style="medium">
        <color theme="8" tint="-0.499984740745262"/>
      </right>
      <top style="medium">
        <color indexed="64"/>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right style="medium">
        <color indexed="64"/>
      </right>
      <top/>
      <bottom style="medium">
        <color theme="8" tint="-0.499984740745262"/>
      </bottom>
      <diagonal/>
    </border>
    <border>
      <left style="medium">
        <color auto="1"/>
      </left>
      <right/>
      <top/>
      <bottom style="medium">
        <color theme="8" tint="-0.499984740745262"/>
      </bottom>
      <diagonal/>
    </border>
    <border>
      <left/>
      <right style="medium">
        <color rgb="FF000000"/>
      </right>
      <top/>
      <bottom style="medium">
        <color theme="8" tint="-0.499984740745262"/>
      </bottom>
      <diagonal/>
    </border>
    <border>
      <left/>
      <right style="medium">
        <color rgb="FF002060"/>
      </right>
      <top/>
      <bottom style="medium">
        <color theme="8" tint="-0.499984740745262"/>
      </bottom>
      <diagonal/>
    </border>
    <border>
      <left style="medium">
        <color auto="1"/>
      </left>
      <right/>
      <top style="medium">
        <color theme="8" tint="-0.499984740745262"/>
      </top>
      <bottom/>
      <diagonal/>
    </border>
  </borders>
  <cellStyleXfs count="7">
    <xf numFmtId="0" fontId="0" fillId="0" borderId="0"/>
    <xf numFmtId="44" fontId="1" fillId="0" borderId="0" applyFont="0" applyFill="0" applyBorder="0" applyAlignment="0" applyProtection="0"/>
    <xf numFmtId="0" fontId="2" fillId="0" borderId="1" applyNumberFormat="0" applyFill="0" applyAlignment="0" applyProtection="0"/>
    <xf numFmtId="0" fontId="3" fillId="0" borderId="0" applyNumberFormat="0" applyFill="0" applyBorder="0" applyAlignment="0" applyProtection="0"/>
    <xf numFmtId="9" fontId="1" fillId="0" borderId="0" applyFont="0" applyFill="0" applyBorder="0" applyAlignment="0" applyProtection="0"/>
    <xf numFmtId="0" fontId="4" fillId="4" borderId="0" applyNumberFormat="0" applyBorder="0" applyAlignment="0" applyProtection="0"/>
    <xf numFmtId="0" fontId="5" fillId="5" borderId="6" applyNumberFormat="0" applyAlignment="0" applyProtection="0"/>
  </cellStyleXfs>
  <cellXfs count="356">
    <xf numFmtId="0" fontId="0" fillId="0" borderId="0" xfId="0"/>
    <xf numFmtId="0" fontId="6" fillId="0" borderId="0" xfId="0" applyFont="1" applyFill="1" applyBorder="1"/>
    <xf numFmtId="0" fontId="8" fillId="0" borderId="0" xfId="0" applyFont="1" applyFill="1" applyAlignment="1">
      <alignment vertical="center"/>
    </xf>
    <xf numFmtId="0" fontId="15" fillId="0" borderId="0" xfId="0" applyFont="1" applyFill="1"/>
    <xf numFmtId="0" fontId="14" fillId="0" borderId="0" xfId="0" applyFont="1" applyFill="1"/>
    <xf numFmtId="0" fontId="21" fillId="0" borderId="0" xfId="0" applyFont="1" applyAlignment="1">
      <alignment wrapText="1"/>
    </xf>
    <xf numFmtId="0" fontId="24" fillId="0" borderId="0" xfId="0" quotePrefix="1" applyFont="1"/>
    <xf numFmtId="0" fontId="21" fillId="0" borderId="0" xfId="0" applyFont="1"/>
    <xf numFmtId="165" fontId="21" fillId="0" borderId="12" xfId="0" applyNumberFormat="1" applyFont="1" applyBorder="1"/>
    <xf numFmtId="9" fontId="21" fillId="0" borderId="0" xfId="0" applyNumberFormat="1" applyFont="1" applyFill="1" applyBorder="1" applyAlignment="1">
      <alignment horizontal="right"/>
    </xf>
    <xf numFmtId="165" fontId="6" fillId="0" borderId="0" xfId="1" applyNumberFormat="1" applyFont="1" applyFill="1" applyBorder="1"/>
    <xf numFmtId="49" fontId="21" fillId="0" borderId="0" xfId="0" applyNumberFormat="1" applyFont="1" applyBorder="1" applyAlignment="1">
      <alignment horizontal="center"/>
    </xf>
    <xf numFmtId="9" fontId="21" fillId="0" borderId="0" xfId="0" applyNumberFormat="1" applyFont="1" applyBorder="1" applyAlignment="1">
      <alignment horizontal="right"/>
    </xf>
    <xf numFmtId="165" fontId="21" fillId="0" borderId="7" xfId="1" applyNumberFormat="1" applyFont="1" applyFill="1" applyBorder="1" applyAlignment="1"/>
    <xf numFmtId="165" fontId="21" fillId="0" borderId="0" xfId="1" applyNumberFormat="1" applyFont="1" applyFill="1" applyBorder="1" applyAlignment="1"/>
    <xf numFmtId="165" fontId="21" fillId="0" borderId="7" xfId="1" applyNumberFormat="1" applyFont="1" applyFill="1" applyBorder="1" applyAlignment="1">
      <alignment horizontal="right"/>
    </xf>
    <xf numFmtId="0" fontId="21" fillId="0" borderId="0" xfId="0" applyFont="1" applyFill="1" applyBorder="1"/>
    <xf numFmtId="10" fontId="21" fillId="0" borderId="0" xfId="0" applyNumberFormat="1" applyFont="1" applyFill="1" applyBorder="1" applyAlignment="1">
      <alignment horizontal="right"/>
    </xf>
    <xf numFmtId="9" fontId="10" fillId="0" borderId="0" xfId="6" applyNumberFormat="1" applyFont="1" applyFill="1" applyBorder="1" applyAlignment="1">
      <alignment horizontal="right"/>
    </xf>
    <xf numFmtId="9" fontId="10" fillId="0" borderId="0" xfId="5" applyNumberFormat="1" applyFont="1" applyFill="1" applyBorder="1" applyAlignment="1">
      <alignment horizontal="right"/>
    </xf>
    <xf numFmtId="0" fontId="26" fillId="7" borderId="0" xfId="0" applyFont="1" applyFill="1"/>
    <xf numFmtId="0" fontId="15" fillId="7" borderId="0" xfId="0" applyFont="1" applyFill="1"/>
    <xf numFmtId="0" fontId="15" fillId="7" borderId="0" xfId="0" applyFont="1" applyFill="1" applyAlignment="1">
      <alignment horizontal="right" indent="1"/>
    </xf>
    <xf numFmtId="165" fontId="15" fillId="7" borderId="0" xfId="0" applyNumberFormat="1" applyFont="1" applyFill="1"/>
    <xf numFmtId="0" fontId="15" fillId="7" borderId="0" xfId="0" applyFont="1" applyFill="1" applyAlignment="1">
      <alignment horizontal="right"/>
    </xf>
    <xf numFmtId="0" fontId="6" fillId="7" borderId="0" xfId="0" applyFont="1" applyFill="1"/>
    <xf numFmtId="165" fontId="15" fillId="10" borderId="0" xfId="0" applyNumberFormat="1" applyFont="1" applyFill="1" applyBorder="1" applyAlignment="1"/>
    <xf numFmtId="165" fontId="15" fillId="10" borderId="0" xfId="0" applyNumberFormat="1" applyFont="1" applyFill="1"/>
    <xf numFmtId="0" fontId="6" fillId="2" borderId="0" xfId="0" applyFont="1" applyFill="1"/>
    <xf numFmtId="0" fontId="21" fillId="7" borderId="0" xfId="0" applyFont="1" applyFill="1"/>
    <xf numFmtId="9" fontId="6" fillId="7" borderId="0" xfId="0" applyNumberFormat="1" applyFont="1" applyFill="1"/>
    <xf numFmtId="9" fontId="6" fillId="7" borderId="0" xfId="4" applyFont="1" applyFill="1"/>
    <xf numFmtId="9" fontId="21" fillId="10" borderId="0" xfId="0" applyNumberFormat="1" applyFont="1" applyFill="1" applyBorder="1" applyAlignment="1"/>
    <xf numFmtId="9" fontId="21" fillId="10" borderId="0" xfId="0" applyNumberFormat="1" applyFont="1" applyFill="1"/>
    <xf numFmtId="0" fontId="6" fillId="0" borderId="0" xfId="0" applyFont="1"/>
    <xf numFmtId="164" fontId="6" fillId="0" borderId="0" xfId="0" applyNumberFormat="1" applyFont="1"/>
    <xf numFmtId="0" fontId="7" fillId="0" borderId="0" xfId="0" applyFont="1"/>
    <xf numFmtId="0" fontId="6" fillId="0" borderId="0" xfId="0" applyFont="1" applyAlignment="1">
      <alignment horizontal="center"/>
    </xf>
    <xf numFmtId="0" fontId="6" fillId="0" borderId="0" xfId="0" applyFont="1" applyFill="1" applyBorder="1" applyAlignment="1">
      <alignment horizontal="center"/>
    </xf>
    <xf numFmtId="164" fontId="6" fillId="0" borderId="0" xfId="0" applyNumberFormat="1" applyFont="1" applyFill="1" applyBorder="1"/>
    <xf numFmtId="0" fontId="7" fillId="0" borderId="0" xfId="0" applyFont="1" applyFill="1" applyBorder="1"/>
    <xf numFmtId="0" fontId="27" fillId="6" borderId="0" xfId="0" applyFont="1" applyFill="1" applyBorder="1" applyAlignment="1">
      <alignment vertical="center"/>
    </xf>
    <xf numFmtId="0" fontId="28" fillId="6" borderId="0" xfId="0" applyFont="1" applyFill="1" applyBorder="1" applyAlignment="1">
      <alignment horizontal="left" vertical="center"/>
    </xf>
    <xf numFmtId="0" fontId="10" fillId="3" borderId="0" xfId="0" applyFont="1" applyFill="1" applyAlignment="1"/>
    <xf numFmtId="0" fontId="14" fillId="3" borderId="0" xfId="3" applyFont="1" applyFill="1" applyAlignment="1">
      <alignment horizontal="center"/>
    </xf>
    <xf numFmtId="0" fontId="14" fillId="3" borderId="12" xfId="0" applyFont="1" applyFill="1" applyBorder="1" applyAlignment="1">
      <alignment horizontal="center"/>
    </xf>
    <xf numFmtId="0" fontId="14" fillId="3" borderId="0" xfId="0" applyFont="1" applyFill="1" applyBorder="1" applyAlignment="1"/>
    <xf numFmtId="0" fontId="15" fillId="0" borderId="0" xfId="0" applyFont="1"/>
    <xf numFmtId="14" fontId="10" fillId="3" borderId="0" xfId="0" applyNumberFormat="1" applyFont="1" applyFill="1" applyAlignment="1">
      <alignment horizontal="left"/>
    </xf>
    <xf numFmtId="0" fontId="14" fillId="3" borderId="0" xfId="0" applyFont="1" applyFill="1"/>
    <xf numFmtId="0" fontId="10" fillId="3" borderId="0" xfId="0" applyFont="1" applyFill="1" applyBorder="1" applyAlignment="1">
      <alignment horizontal="center"/>
    </xf>
    <xf numFmtId="0" fontId="23" fillId="3" borderId="0" xfId="0" applyFont="1" applyFill="1" applyAlignment="1">
      <alignment horizontal="left" indent="15"/>
    </xf>
    <xf numFmtId="0" fontId="14" fillId="3" borderId="0" xfId="0" applyFont="1" applyFill="1" applyAlignment="1">
      <alignment horizontal="left" indent="15"/>
    </xf>
    <xf numFmtId="14" fontId="10" fillId="3" borderId="0" xfId="0" applyNumberFormat="1" applyFont="1" applyFill="1" applyBorder="1" applyAlignment="1">
      <alignment horizontal="left"/>
    </xf>
    <xf numFmtId="0" fontId="20" fillId="3" borderId="12" xfId="0" applyFont="1" applyFill="1" applyBorder="1" applyAlignment="1">
      <alignment horizontal="center"/>
    </xf>
    <xf numFmtId="14" fontId="10" fillId="3" borderId="0" xfId="0" applyNumberFormat="1" applyFont="1" applyFill="1" applyAlignment="1">
      <alignment horizontal="center"/>
    </xf>
    <xf numFmtId="14" fontId="15" fillId="7" borderId="5" xfId="0" applyNumberFormat="1" applyFont="1" applyFill="1" applyBorder="1" applyAlignment="1">
      <alignment horizontal="center" vertical="center" wrapText="1"/>
    </xf>
    <xf numFmtId="0" fontId="15" fillId="7" borderId="0" xfId="0" applyFont="1" applyFill="1" applyAlignment="1">
      <alignment horizontal="center" vertical="center" wrapText="1"/>
    </xf>
    <xf numFmtId="0" fontId="6" fillId="0" borderId="0" xfId="0" applyFont="1" applyFill="1" applyAlignment="1">
      <alignment horizontal="left"/>
    </xf>
    <xf numFmtId="8" fontId="21" fillId="0" borderId="12" xfId="0" applyNumberFormat="1" applyFont="1" applyBorder="1"/>
    <xf numFmtId="44" fontId="21" fillId="0" borderId="0" xfId="0" applyNumberFormat="1" applyFont="1" applyBorder="1" applyAlignment="1">
      <alignment horizontal="right"/>
    </xf>
    <xf numFmtId="8" fontId="21" fillId="0" borderId="7" xfId="0" applyNumberFormat="1" applyFont="1" applyBorder="1" applyAlignment="1"/>
    <xf numFmtId="8" fontId="21" fillId="0" borderId="0" xfId="0" applyNumberFormat="1" applyFont="1" applyBorder="1"/>
    <xf numFmtId="8" fontId="21" fillId="0" borderId="7" xfId="0" applyNumberFormat="1" applyFont="1" applyBorder="1" applyAlignment="1">
      <alignment horizontal="right"/>
    </xf>
    <xf numFmtId="8" fontId="21" fillId="0" borderId="0" xfId="0" applyNumberFormat="1" applyFont="1" applyAlignment="1">
      <alignment horizontal="right"/>
    </xf>
    <xf numFmtId="165" fontId="21" fillId="0" borderId="7" xfId="0" applyNumberFormat="1" applyFont="1" applyBorder="1" applyAlignment="1"/>
    <xf numFmtId="165" fontId="21" fillId="0" borderId="0" xfId="0" applyNumberFormat="1" applyFont="1" applyBorder="1" applyAlignment="1"/>
    <xf numFmtId="10" fontId="21" fillId="0" borderId="0" xfId="0" applyNumberFormat="1" applyFont="1" applyBorder="1" applyAlignment="1">
      <alignment horizontal="right"/>
    </xf>
    <xf numFmtId="0" fontId="21" fillId="0" borderId="0" xfId="0" applyFont="1" applyFill="1"/>
    <xf numFmtId="0" fontId="6" fillId="0" borderId="0" xfId="0" applyFont="1" applyFill="1" applyBorder="1" applyAlignment="1">
      <alignment horizontal="left"/>
    </xf>
    <xf numFmtId="0" fontId="24" fillId="0" borderId="0" xfId="0" quotePrefix="1" applyFont="1" applyBorder="1"/>
    <xf numFmtId="0" fontId="6" fillId="7" borderId="0" xfId="0" applyFont="1" applyFill="1" applyAlignment="1">
      <alignment horizontal="left" indent="2"/>
    </xf>
    <xf numFmtId="9" fontId="6" fillId="7" borderId="0" xfId="4" applyNumberFormat="1" applyFont="1" applyFill="1"/>
    <xf numFmtId="9" fontId="6" fillId="7" borderId="0" xfId="4" applyFont="1" applyFill="1" applyBorder="1"/>
    <xf numFmtId="0" fontId="6" fillId="0" borderId="0" xfId="0" applyFont="1" applyFill="1" applyBorder="1" applyAlignment="1"/>
    <xf numFmtId="9" fontId="6" fillId="0" borderId="0" xfId="0" applyNumberFormat="1" applyFont="1"/>
    <xf numFmtId="2" fontId="6" fillId="0" borderId="0" xfId="0" applyNumberFormat="1" applyFont="1"/>
    <xf numFmtId="0" fontId="11" fillId="3" borderId="12" xfId="3" applyFont="1" applyFill="1" applyBorder="1" applyAlignment="1">
      <alignment horizontal="center"/>
    </xf>
    <xf numFmtId="0" fontId="8" fillId="3" borderId="0" xfId="0" applyFont="1" applyFill="1" applyBorder="1" applyAlignment="1">
      <alignment horizontal="center"/>
    </xf>
    <xf numFmtId="0" fontId="11" fillId="3" borderId="0" xfId="3" applyFont="1" applyFill="1" applyBorder="1" applyAlignment="1">
      <alignment horizontal="center"/>
    </xf>
    <xf numFmtId="0" fontId="30" fillId="3" borderId="12" xfId="0" applyFont="1" applyFill="1" applyBorder="1" applyAlignment="1">
      <alignment horizontal="center"/>
    </xf>
    <xf numFmtId="165" fontId="21" fillId="0" borderId="0" xfId="0" applyNumberFormat="1" applyFont="1" applyBorder="1"/>
    <xf numFmtId="165" fontId="21" fillId="8" borderId="12" xfId="0" applyNumberFormat="1" applyFont="1" applyFill="1" applyBorder="1"/>
    <xf numFmtId="44" fontId="21" fillId="0" borderId="0" xfId="0" applyNumberFormat="1" applyFont="1" applyBorder="1" applyAlignment="1">
      <alignment horizontal="center" vertical="center"/>
    </xf>
    <xf numFmtId="8" fontId="21" fillId="0" borderId="7" xfId="0" applyNumberFormat="1" applyFont="1" applyBorder="1"/>
    <xf numFmtId="165" fontId="6" fillId="0" borderId="0" xfId="0" applyNumberFormat="1" applyFont="1"/>
    <xf numFmtId="9" fontId="21" fillId="0" borderId="0" xfId="0" applyNumberFormat="1" applyFont="1" applyBorder="1" applyAlignment="1">
      <alignment horizontal="right" vertical="center"/>
    </xf>
    <xf numFmtId="9" fontId="6" fillId="0" borderId="0" xfId="0" applyNumberFormat="1" applyFont="1" applyBorder="1"/>
    <xf numFmtId="0" fontId="6" fillId="0" borderId="0" xfId="0" applyFont="1" applyBorder="1" applyAlignment="1">
      <alignment horizontal="center" vertical="center"/>
    </xf>
    <xf numFmtId="44" fontId="21" fillId="0" borderId="0" xfId="0" applyNumberFormat="1" applyFont="1" applyFill="1" applyBorder="1" applyAlignment="1">
      <alignment horizontal="center" vertical="center"/>
    </xf>
    <xf numFmtId="9" fontId="21" fillId="0" borderId="0" xfId="0" applyNumberFormat="1" applyFont="1" applyFill="1" applyBorder="1" applyAlignment="1">
      <alignment horizontal="right" vertical="center"/>
    </xf>
    <xf numFmtId="9" fontId="6" fillId="0" borderId="0" xfId="0" applyNumberFormat="1" applyFont="1" applyFill="1" applyBorder="1"/>
    <xf numFmtId="0" fontId="6" fillId="0" borderId="0" xfId="0" applyFont="1" applyFill="1" applyBorder="1" applyAlignment="1">
      <alignment horizontal="center" vertical="center"/>
    </xf>
    <xf numFmtId="0" fontId="21" fillId="0" borderId="0" xfId="0" applyFont="1" applyBorder="1"/>
    <xf numFmtId="9" fontId="15" fillId="7" borderId="0" xfId="0" applyNumberFormat="1" applyFont="1" applyFill="1"/>
    <xf numFmtId="165" fontId="26" fillId="7" borderId="0" xfId="0" applyNumberFormat="1" applyFont="1" applyFill="1"/>
    <xf numFmtId="9" fontId="21" fillId="7" borderId="0" xfId="4" applyFont="1" applyFill="1"/>
    <xf numFmtId="9" fontId="21" fillId="7" borderId="0" xfId="0" applyNumberFormat="1" applyFont="1" applyFill="1" applyBorder="1" applyAlignment="1">
      <alignment horizontal="right"/>
    </xf>
    <xf numFmtId="0" fontId="26" fillId="0" borderId="0" xfId="0" applyFont="1" applyBorder="1"/>
    <xf numFmtId="2" fontId="31" fillId="0" borderId="0" xfId="0" applyNumberFormat="1" applyFont="1" applyFill="1" applyBorder="1" applyAlignment="1">
      <alignment horizontal="center"/>
    </xf>
    <xf numFmtId="8" fontId="32" fillId="0" borderId="0" xfId="0" applyNumberFormat="1" applyFont="1" applyFill="1" applyBorder="1" applyAlignment="1">
      <alignment horizontal="center"/>
    </xf>
    <xf numFmtId="0" fontId="10" fillId="3" borderId="0" xfId="0" applyFont="1" applyFill="1" applyBorder="1" applyAlignment="1"/>
    <xf numFmtId="0" fontId="14" fillId="3" borderId="0" xfId="0" applyFont="1" applyFill="1" applyBorder="1" applyAlignment="1">
      <alignment horizontal="center"/>
    </xf>
    <xf numFmtId="0" fontId="21" fillId="3" borderId="0" xfId="0" applyFont="1" applyFill="1" applyBorder="1" applyAlignment="1"/>
    <xf numFmtId="14" fontId="33" fillId="3" borderId="0" xfId="0" applyNumberFormat="1" applyFont="1" applyFill="1" applyBorder="1" applyAlignment="1">
      <alignment horizontal="left"/>
    </xf>
    <xf numFmtId="0" fontId="15" fillId="3" borderId="0" xfId="0" applyFont="1" applyFill="1" applyBorder="1" applyAlignment="1">
      <alignment horizontal="center"/>
    </xf>
    <xf numFmtId="0" fontId="21" fillId="3" borderId="0" xfId="0" applyFont="1" applyFill="1" applyBorder="1" applyAlignment="1">
      <alignment horizontal="center"/>
    </xf>
    <xf numFmtId="0" fontId="20" fillId="3" borderId="0" xfId="0" applyFont="1" applyFill="1" applyBorder="1" applyAlignment="1">
      <alignment horizontal="center"/>
    </xf>
    <xf numFmtId="0" fontId="34" fillId="3" borderId="0" xfId="0" applyFont="1" applyFill="1" applyBorder="1" applyAlignment="1">
      <alignment horizontal="center"/>
    </xf>
    <xf numFmtId="14" fontId="10" fillId="3" borderId="0" xfId="0" applyNumberFormat="1" applyFont="1" applyFill="1" applyBorder="1" applyAlignment="1">
      <alignment vertical="top"/>
    </xf>
    <xf numFmtId="14" fontId="10" fillId="3" borderId="0" xfId="0" applyNumberFormat="1" applyFont="1" applyFill="1" applyBorder="1" applyAlignment="1">
      <alignment horizontal="center" vertical="top"/>
    </xf>
    <xf numFmtId="0" fontId="15" fillId="3" borderId="0" xfId="2" applyFont="1" applyFill="1" applyBorder="1" applyAlignment="1">
      <alignment horizontal="center" vertical="center" wrapText="1"/>
    </xf>
    <xf numFmtId="14" fontId="15" fillId="7" borderId="7" xfId="0" applyNumberFormat="1" applyFont="1" applyFill="1" applyBorder="1" applyAlignment="1">
      <alignment horizontal="center" vertical="center" wrapText="1"/>
    </xf>
    <xf numFmtId="0" fontId="15" fillId="7" borderId="0" xfId="0" applyFont="1" applyFill="1" applyBorder="1" applyAlignment="1">
      <alignment horizontal="center" vertical="center" wrapText="1"/>
    </xf>
    <xf numFmtId="165" fontId="10" fillId="0" borderId="0" xfId="0" applyNumberFormat="1" applyFont="1" applyBorder="1" applyAlignment="1">
      <alignment horizontal="right"/>
    </xf>
    <xf numFmtId="165" fontId="21" fillId="7" borderId="12" xfId="0" applyNumberFormat="1" applyFont="1" applyFill="1" applyBorder="1" applyAlignment="1">
      <alignment horizontal="right"/>
    </xf>
    <xf numFmtId="9" fontId="6" fillId="0" borderId="0" xfId="0" applyNumberFormat="1" applyFont="1" applyFill="1" applyBorder="1" applyAlignment="1">
      <alignment horizontal="right"/>
    </xf>
    <xf numFmtId="10" fontId="6" fillId="0" borderId="0" xfId="0" applyNumberFormat="1" applyFont="1" applyFill="1" applyBorder="1"/>
    <xf numFmtId="8" fontId="6" fillId="0" borderId="7" xfId="0" applyNumberFormat="1" applyFont="1" applyFill="1" applyBorder="1"/>
    <xf numFmtId="8" fontId="6" fillId="0" borderId="7" xfId="0" applyNumberFormat="1" applyFont="1" applyFill="1" applyBorder="1" applyAlignment="1">
      <alignment horizontal="right"/>
    </xf>
    <xf numFmtId="165" fontId="6" fillId="0" borderId="0" xfId="1" applyNumberFormat="1" applyFont="1" applyBorder="1" applyAlignment="1">
      <alignment horizontal="right"/>
    </xf>
    <xf numFmtId="8" fontId="6" fillId="0" borderId="7" xfId="0" applyNumberFormat="1" applyFont="1" applyBorder="1"/>
    <xf numFmtId="8" fontId="6" fillId="0" borderId="0" xfId="0" applyNumberFormat="1" applyFont="1"/>
    <xf numFmtId="8" fontId="21" fillId="0" borderId="7" xfId="0" applyNumberFormat="1" applyFont="1" applyFill="1" applyBorder="1" applyAlignment="1">
      <alignment horizontal="right"/>
    </xf>
    <xf numFmtId="165" fontId="35" fillId="0" borderId="0" xfId="0" applyNumberFormat="1" applyFont="1" applyFill="1" applyBorder="1" applyAlignment="1">
      <alignment horizontal="right"/>
    </xf>
    <xf numFmtId="165" fontId="35" fillId="7" borderId="12" xfId="0" applyNumberFormat="1" applyFont="1" applyFill="1" applyBorder="1" applyAlignment="1">
      <alignment horizontal="right"/>
    </xf>
    <xf numFmtId="0" fontId="15" fillId="2" borderId="0" xfId="0" applyFont="1" applyFill="1" applyBorder="1"/>
    <xf numFmtId="0" fontId="15" fillId="2" borderId="0" xfId="0" applyFont="1" applyFill="1" applyBorder="1" applyAlignment="1">
      <alignment horizontal="right" indent="1"/>
    </xf>
    <xf numFmtId="164" fontId="15" fillId="7" borderId="0" xfId="0" applyNumberFormat="1" applyFont="1" applyFill="1" applyBorder="1" applyAlignment="1">
      <alignment horizontal="right"/>
    </xf>
    <xf numFmtId="0" fontId="15" fillId="2" borderId="0" xfId="0" applyFont="1" applyFill="1" applyBorder="1" applyAlignment="1">
      <alignment horizontal="right"/>
    </xf>
    <xf numFmtId="9" fontId="15" fillId="2" borderId="0" xfId="4" applyFont="1" applyFill="1" applyBorder="1" applyAlignment="1">
      <alignment horizontal="right"/>
    </xf>
    <xf numFmtId="9" fontId="26" fillId="8" borderId="0" xfId="4" applyFont="1" applyFill="1" applyBorder="1"/>
    <xf numFmtId="165" fontId="15" fillId="2" borderId="0" xfId="0" applyNumberFormat="1" applyFont="1" applyFill="1" applyBorder="1"/>
    <xf numFmtId="44" fontId="26" fillId="8" borderId="0" xfId="0" applyNumberFormat="1" applyFont="1" applyFill="1" applyBorder="1"/>
    <xf numFmtId="0" fontId="6" fillId="8" borderId="0" xfId="0" applyFont="1" applyFill="1" applyAlignment="1">
      <alignment horizontal="left" indent="2"/>
    </xf>
    <xf numFmtId="0" fontId="21" fillId="8" borderId="0" xfId="0" applyFont="1" applyFill="1"/>
    <xf numFmtId="9" fontId="6" fillId="8" borderId="0" xfId="4" applyFont="1" applyFill="1"/>
    <xf numFmtId="0" fontId="6" fillId="8" borderId="0" xfId="0" applyFont="1" applyFill="1"/>
    <xf numFmtId="9" fontId="6" fillId="8" borderId="0" xfId="4" applyFont="1" applyFill="1" applyAlignment="1">
      <alignment horizontal="right"/>
    </xf>
    <xf numFmtId="44" fontId="26" fillId="0" borderId="0" xfId="0" applyNumberFormat="1" applyFont="1" applyBorder="1"/>
    <xf numFmtId="2" fontId="21" fillId="0" borderId="0" xfId="0" applyNumberFormat="1" applyFont="1"/>
    <xf numFmtId="0" fontId="21" fillId="0" borderId="0" xfId="0" applyFont="1" applyFill="1" applyAlignment="1">
      <alignment vertical="center"/>
    </xf>
    <xf numFmtId="0" fontId="10" fillId="3" borderId="0" xfId="0" applyFont="1" applyFill="1" applyBorder="1" applyAlignment="1">
      <alignment wrapText="1"/>
    </xf>
    <xf numFmtId="0" fontId="36" fillId="3" borderId="0" xfId="0" applyFont="1" applyFill="1" applyBorder="1" applyAlignment="1"/>
    <xf numFmtId="0" fontId="15" fillId="0" borderId="0" xfId="0" applyFont="1" applyFill="1" applyBorder="1"/>
    <xf numFmtId="14" fontId="37" fillId="3" borderId="0" xfId="0" applyNumberFormat="1" applyFont="1" applyFill="1" applyBorder="1" applyAlignment="1">
      <alignment horizontal="left" wrapText="1"/>
    </xf>
    <xf numFmtId="0" fontId="38" fillId="3" borderId="0" xfId="0" applyFont="1" applyFill="1" applyBorder="1" applyAlignment="1">
      <alignment horizontal="center"/>
    </xf>
    <xf numFmtId="0" fontId="30" fillId="3" borderId="0" xfId="0" applyFont="1" applyFill="1" applyBorder="1" applyAlignment="1">
      <alignment horizontal="center"/>
    </xf>
    <xf numFmtId="0" fontId="39" fillId="3" borderId="0" xfId="0" applyFont="1" applyFill="1" applyBorder="1" applyAlignment="1">
      <alignment horizontal="center"/>
    </xf>
    <xf numFmtId="14" fontId="10" fillId="3" borderId="0" xfId="0" applyNumberFormat="1" applyFont="1" applyFill="1" applyBorder="1" applyAlignment="1">
      <alignment horizontal="center"/>
    </xf>
    <xf numFmtId="14" fontId="15" fillId="7" borderId="11" xfId="0" applyNumberFormat="1" applyFont="1" applyFill="1" applyBorder="1" applyAlignment="1">
      <alignment horizontal="center" vertical="center" wrapText="1"/>
    </xf>
    <xf numFmtId="44" fontId="21" fillId="0" borderId="3" xfId="0" applyNumberFormat="1" applyFont="1" applyBorder="1" applyAlignment="1">
      <alignment horizontal="center"/>
    </xf>
    <xf numFmtId="44" fontId="21" fillId="0" borderId="0" xfId="0" applyNumberFormat="1" applyFont="1" applyBorder="1" applyAlignment="1">
      <alignment horizontal="center"/>
    </xf>
    <xf numFmtId="166" fontId="6" fillId="0" borderId="8" xfId="0" applyNumberFormat="1" applyFont="1" applyBorder="1"/>
    <xf numFmtId="166" fontId="6" fillId="0" borderId="9" xfId="0" applyNumberFormat="1" applyFont="1" applyBorder="1"/>
    <xf numFmtId="166" fontId="6" fillId="0" borderId="8" xfId="0" applyNumberFormat="1" applyFont="1" applyBorder="1" applyAlignment="1">
      <alignment horizontal="right"/>
    </xf>
    <xf numFmtId="0" fontId="21" fillId="0" borderId="0" xfId="0" applyFont="1" applyBorder="1" applyAlignment="1">
      <alignment wrapText="1"/>
    </xf>
    <xf numFmtId="166" fontId="6" fillId="0" borderId="7" xfId="0" applyNumberFormat="1" applyFont="1" applyBorder="1"/>
    <xf numFmtId="166" fontId="6" fillId="0" borderId="10" xfId="0" applyNumberFormat="1" applyFont="1" applyBorder="1"/>
    <xf numFmtId="166" fontId="6" fillId="0" borderId="7" xfId="0" applyNumberFormat="1" applyFont="1" applyBorder="1" applyAlignment="1">
      <alignment horizontal="right"/>
    </xf>
    <xf numFmtId="166" fontId="6" fillId="0" borderId="0" xfId="0" applyNumberFormat="1" applyFont="1" applyBorder="1" applyAlignment="1">
      <alignment horizontal="right"/>
    </xf>
    <xf numFmtId="166" fontId="6" fillId="0" borderId="7" xfId="0" applyNumberFormat="1" applyFont="1" applyFill="1" applyBorder="1" applyAlignment="1">
      <alignment horizontal="right"/>
    </xf>
    <xf numFmtId="0" fontId="21" fillId="0" borderId="0" xfId="0" applyFont="1" applyFill="1" applyAlignment="1">
      <alignment wrapText="1"/>
    </xf>
    <xf numFmtId="0" fontId="24" fillId="0" borderId="0" xfId="0" quotePrefix="1" applyFont="1" applyFill="1" applyBorder="1"/>
    <xf numFmtId="0" fontId="21" fillId="0" borderId="0" xfId="0" applyFont="1" applyFill="1" applyBorder="1" applyAlignment="1">
      <alignment wrapText="1"/>
    </xf>
    <xf numFmtId="165" fontId="21" fillId="7" borderId="0" xfId="0" applyNumberFormat="1" applyFont="1" applyFill="1" applyBorder="1"/>
    <xf numFmtId="165" fontId="6" fillId="0" borderId="10" xfId="1" applyNumberFormat="1" applyFont="1" applyFill="1" applyBorder="1"/>
    <xf numFmtId="166" fontId="6" fillId="0" borderId="0" xfId="0" applyNumberFormat="1" applyFont="1" applyBorder="1"/>
    <xf numFmtId="0" fontId="15" fillId="7" borderId="0" xfId="0" applyFont="1" applyFill="1" applyBorder="1"/>
    <xf numFmtId="0" fontId="21" fillId="7" borderId="0" xfId="0" applyFont="1" applyFill="1" applyBorder="1"/>
    <xf numFmtId="0" fontId="15" fillId="7" borderId="0" xfId="0" applyFont="1" applyFill="1" applyBorder="1" applyAlignment="1">
      <alignment horizontal="right" wrapText="1"/>
    </xf>
    <xf numFmtId="164" fontId="15" fillId="7" borderId="0" xfId="0" applyNumberFormat="1" applyFont="1" applyFill="1" applyAlignment="1">
      <alignment horizontal="right"/>
    </xf>
    <xf numFmtId="44" fontId="26" fillId="7" borderId="0" xfId="0" applyNumberFormat="1" applyFont="1" applyFill="1"/>
    <xf numFmtId="0" fontId="21" fillId="7" borderId="0" xfId="0" applyFont="1" applyFill="1" applyAlignment="1">
      <alignment wrapText="1"/>
    </xf>
    <xf numFmtId="0" fontId="21" fillId="0" borderId="0" xfId="0" applyFont="1" applyFill="1" applyAlignment="1">
      <alignment vertical="center" wrapText="1"/>
    </xf>
    <xf numFmtId="0" fontId="6" fillId="0" borderId="0" xfId="0" applyFont="1" applyFill="1" applyBorder="1" applyAlignment="1">
      <alignment wrapText="1"/>
    </xf>
    <xf numFmtId="0" fontId="15" fillId="0" borderId="0" xfId="0" applyFont="1" applyFill="1" applyBorder="1" applyAlignment="1">
      <alignment vertical="center"/>
    </xf>
    <xf numFmtId="0" fontId="15" fillId="0" borderId="0" xfId="0" applyFont="1" applyFill="1" applyAlignment="1">
      <alignment vertical="center"/>
    </xf>
    <xf numFmtId="0" fontId="14" fillId="0" borderId="0" xfId="0" applyFont="1" applyFill="1" applyAlignment="1">
      <alignment vertical="center"/>
    </xf>
    <xf numFmtId="0" fontId="21" fillId="0" borderId="0" xfId="0" applyFont="1" applyFill="1" applyBorder="1" applyAlignment="1">
      <alignment vertical="center" wrapText="1"/>
    </xf>
    <xf numFmtId="0" fontId="15" fillId="3" borderId="0" xfId="0" applyFont="1" applyFill="1" applyAlignment="1">
      <alignment wrapText="1"/>
    </xf>
    <xf numFmtId="0" fontId="15" fillId="3" borderId="0" xfId="0" applyFont="1" applyFill="1" applyBorder="1" applyAlignment="1">
      <alignment wrapText="1"/>
    </xf>
    <xf numFmtId="164" fontId="15" fillId="3" borderId="0" xfId="2" applyNumberFormat="1" applyFont="1" applyFill="1" applyBorder="1" applyAlignment="1">
      <alignment horizontal="left" wrapText="1"/>
    </xf>
    <xf numFmtId="164" fontId="15" fillId="3" borderId="0" xfId="2" applyNumberFormat="1" applyFont="1" applyFill="1" applyBorder="1" applyAlignment="1">
      <alignment wrapText="1"/>
    </xf>
    <xf numFmtId="14" fontId="15" fillId="3" borderId="5" xfId="0" applyNumberFormat="1" applyFont="1" applyFill="1" applyBorder="1" applyAlignment="1">
      <alignment horizontal="center" vertical="center" wrapText="1"/>
    </xf>
    <xf numFmtId="0" fontId="8" fillId="6" borderId="0" xfId="0" applyFont="1" applyFill="1" applyBorder="1" applyAlignment="1">
      <alignment vertical="center"/>
    </xf>
    <xf numFmtId="0" fontId="15" fillId="3" borderId="0" xfId="0" applyFont="1" applyFill="1" applyAlignment="1">
      <alignment horizontal="left" wrapText="1"/>
    </xf>
    <xf numFmtId="0" fontId="15" fillId="3" borderId="0" xfId="0" applyFont="1" applyFill="1" applyBorder="1" applyAlignment="1">
      <alignment horizontal="left" wrapText="1"/>
    </xf>
    <xf numFmtId="0" fontId="15" fillId="3" borderId="12" xfId="0" applyFont="1" applyFill="1" applyBorder="1" applyAlignment="1">
      <alignment horizontal="left" wrapText="1"/>
    </xf>
    <xf numFmtId="14" fontId="15" fillId="3" borderId="7" xfId="0" applyNumberFormat="1"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0" xfId="0" applyFont="1" applyFill="1" applyBorder="1" applyAlignment="1">
      <alignment horizontal="left"/>
    </xf>
    <xf numFmtId="0" fontId="15" fillId="3" borderId="0" xfId="0" applyFont="1" applyFill="1" applyBorder="1" applyAlignment="1">
      <alignment horizontal="center" vertical="center" wrapText="1"/>
    </xf>
    <xf numFmtId="0" fontId="9" fillId="0" borderId="0" xfId="0" applyFont="1" applyFill="1" applyAlignment="1">
      <alignment vertical="center"/>
    </xf>
    <xf numFmtId="9" fontId="10" fillId="3" borderId="0" xfId="4" applyFont="1" applyFill="1" applyAlignment="1">
      <alignment horizontal="left"/>
    </xf>
    <xf numFmtId="9" fontId="10" fillId="3" borderId="0" xfId="4" applyFont="1" applyFill="1" applyAlignment="1">
      <alignment indent="1"/>
    </xf>
    <xf numFmtId="9" fontId="10" fillId="3" borderId="0" xfId="4" applyFont="1" applyFill="1" applyBorder="1" applyAlignment="1">
      <alignment indent="1"/>
    </xf>
    <xf numFmtId="0" fontId="8" fillId="3" borderId="0" xfId="0" applyFont="1" applyFill="1" applyBorder="1" applyAlignment="1"/>
    <xf numFmtId="0" fontId="12" fillId="3" borderId="0" xfId="0" applyFont="1" applyFill="1" applyBorder="1" applyAlignment="1">
      <alignment horizontal="center"/>
    </xf>
    <xf numFmtId="0" fontId="13" fillId="3" borderId="0" xfId="0" applyFont="1" applyFill="1" applyBorder="1" applyAlignment="1"/>
    <xf numFmtId="0" fontId="14" fillId="3" borderId="0" xfId="0" applyFont="1" applyFill="1" applyBorder="1" applyAlignment="1">
      <alignment horizontal="left" indent="23"/>
    </xf>
    <xf numFmtId="14" fontId="17" fillId="3" borderId="0" xfId="0" applyNumberFormat="1" applyFont="1" applyFill="1" applyAlignment="1">
      <alignment horizontal="left"/>
    </xf>
    <xf numFmtId="0" fontId="18" fillId="3" borderId="12" xfId="3" applyFont="1" applyFill="1" applyBorder="1" applyAlignment="1">
      <alignment horizontal="center"/>
    </xf>
    <xf numFmtId="14" fontId="17" fillId="3" borderId="0" xfId="0" applyNumberFormat="1" applyFont="1" applyFill="1" applyBorder="1" applyAlignment="1">
      <alignment horizontal="left"/>
    </xf>
    <xf numFmtId="0" fontId="20" fillId="3" borderId="12" xfId="0" applyFont="1" applyFill="1" applyBorder="1" applyAlignment="1">
      <alignment horizontal="center" wrapText="1"/>
    </xf>
    <xf numFmtId="14" fontId="21" fillId="3" borderId="0" xfId="0" applyNumberFormat="1" applyFont="1" applyFill="1" applyAlignment="1">
      <alignment horizontal="center"/>
    </xf>
    <xf numFmtId="0" fontId="22" fillId="3" borderId="0" xfId="0" applyFont="1" applyFill="1" applyBorder="1" applyAlignment="1"/>
    <xf numFmtId="0" fontId="15" fillId="3" borderId="0" xfId="2" applyFont="1" applyFill="1" applyBorder="1" applyAlignment="1">
      <alignment horizontal="center" wrapText="1"/>
    </xf>
    <xf numFmtId="0" fontId="8" fillId="6" borderId="2" xfId="3" applyFont="1" applyFill="1" applyBorder="1" applyAlignment="1">
      <alignment vertical="center"/>
    </xf>
    <xf numFmtId="0" fontId="8" fillId="6" borderId="13" xfId="0" applyFont="1" applyFill="1" applyBorder="1" applyAlignment="1">
      <alignment vertical="center"/>
    </xf>
    <xf numFmtId="9" fontId="21" fillId="0" borderId="0" xfId="5" applyNumberFormat="1" applyFont="1" applyFill="1" applyBorder="1" applyAlignment="1">
      <alignment horizontal="right"/>
    </xf>
    <xf numFmtId="165" fontId="6" fillId="0" borderId="0" xfId="1" applyNumberFormat="1" applyFont="1" applyFill="1" applyBorder="1" applyAlignment="1">
      <alignment horizontal="right"/>
    </xf>
    <xf numFmtId="165" fontId="6" fillId="0" borderId="7" xfId="1" applyNumberFormat="1" applyFont="1" applyFill="1" applyBorder="1"/>
    <xf numFmtId="165" fontId="21" fillId="0" borderId="5" xfId="0" applyNumberFormat="1" applyFont="1" applyBorder="1" applyAlignment="1"/>
    <xf numFmtId="165" fontId="6" fillId="0" borderId="7" xfId="1" applyNumberFormat="1" applyFont="1" applyBorder="1" applyAlignment="1">
      <alignment horizontal="right"/>
    </xf>
    <xf numFmtId="8" fontId="21" fillId="0" borderId="5" xfId="0" applyNumberFormat="1" applyFont="1" applyBorder="1" applyAlignment="1">
      <alignment horizontal="right"/>
    </xf>
    <xf numFmtId="8" fontId="6" fillId="0" borderId="0" xfId="0" applyNumberFormat="1" applyFont="1" applyFill="1" applyBorder="1"/>
    <xf numFmtId="165" fontId="21" fillId="7" borderId="12" xfId="0" applyNumberFormat="1" applyFont="1" applyFill="1" applyBorder="1"/>
    <xf numFmtId="0" fontId="23" fillId="3" borderId="0" xfId="0" applyFont="1" applyFill="1" applyBorder="1" applyAlignment="1">
      <alignment horizontal="left" indent="15"/>
    </xf>
    <xf numFmtId="0" fontId="14" fillId="3" borderId="0" xfId="0" applyFont="1" applyFill="1" applyBorder="1" applyAlignment="1">
      <alignment horizontal="left" indent="15"/>
    </xf>
    <xf numFmtId="0" fontId="6" fillId="0" borderId="0" xfId="0" applyFont="1" applyBorder="1" applyAlignment="1">
      <alignment wrapText="1"/>
    </xf>
    <xf numFmtId="0" fontId="8" fillId="6" borderId="14" xfId="3" applyFont="1" applyFill="1" applyBorder="1" applyAlignment="1">
      <alignment vertical="center"/>
    </xf>
    <xf numFmtId="0" fontId="28" fillId="6" borderId="15" xfId="0" applyFont="1" applyFill="1" applyBorder="1" applyAlignment="1">
      <alignment horizontal="left" vertical="center"/>
    </xf>
    <xf numFmtId="0" fontId="8" fillId="6" borderId="15" xfId="3" applyFont="1" applyFill="1" applyBorder="1" applyAlignment="1">
      <alignment vertical="center" wrapText="1"/>
    </xf>
    <xf numFmtId="0" fontId="8" fillId="6" borderId="15" xfId="0" applyFont="1" applyFill="1" applyBorder="1" applyAlignment="1">
      <alignment horizontal="center" vertical="center"/>
    </xf>
    <xf numFmtId="0" fontId="8" fillId="6" borderId="16" xfId="0" applyFont="1" applyFill="1" applyBorder="1" applyAlignment="1">
      <alignment horizontal="center" vertical="center"/>
    </xf>
    <xf numFmtId="0" fontId="8" fillId="6" borderId="17" xfId="0" applyFont="1" applyFill="1" applyBorder="1" applyAlignment="1">
      <alignment horizontal="center" vertical="center"/>
    </xf>
    <xf numFmtId="0" fontId="8" fillId="6" borderId="15" xfId="0" applyFont="1" applyFill="1" applyBorder="1" applyAlignment="1">
      <alignment vertical="center"/>
    </xf>
    <xf numFmtId="0" fontId="10" fillId="3" borderId="19" xfId="0" applyFont="1" applyFill="1" applyBorder="1" applyAlignment="1"/>
    <xf numFmtId="0" fontId="15" fillId="3" borderId="19" xfId="0" applyFont="1" applyFill="1" applyBorder="1" applyAlignment="1">
      <alignment wrapText="1"/>
    </xf>
    <xf numFmtId="0" fontId="15" fillId="7" borderId="20" xfId="0" applyFont="1" applyFill="1" applyBorder="1" applyAlignment="1">
      <alignment horizontal="center" vertical="center" wrapText="1"/>
    </xf>
    <xf numFmtId="0" fontId="6" fillId="0" borderId="19" xfId="0" applyFont="1" applyFill="1" applyBorder="1" applyAlignment="1">
      <alignment horizontal="left"/>
    </xf>
    <xf numFmtId="166" fontId="6" fillId="0" borderId="21" xfId="0" applyNumberFormat="1" applyFont="1" applyBorder="1" applyAlignment="1">
      <alignment horizontal="right"/>
    </xf>
    <xf numFmtId="166" fontId="6" fillId="0" borderId="12" xfId="0" applyNumberFormat="1" applyFont="1" applyBorder="1" applyAlignment="1">
      <alignment horizontal="right"/>
    </xf>
    <xf numFmtId="166" fontId="6" fillId="0" borderId="12" xfId="0" applyNumberFormat="1" applyFont="1" applyFill="1" applyBorder="1" applyAlignment="1">
      <alignment horizontal="right"/>
    </xf>
    <xf numFmtId="0" fontId="6" fillId="0" borderId="19" xfId="0" applyFont="1" applyFill="1" applyBorder="1" applyAlignment="1">
      <alignment horizontal="left" wrapText="1"/>
    </xf>
    <xf numFmtId="0" fontId="6" fillId="0" borderId="22" xfId="0" applyFont="1" applyFill="1" applyBorder="1" applyAlignment="1">
      <alignment horizontal="left"/>
    </xf>
    <xf numFmtId="0" fontId="24" fillId="0" borderId="23" xfId="0" quotePrefix="1" applyFont="1" applyBorder="1"/>
    <xf numFmtId="0" fontId="21" fillId="0" borderId="23" xfId="0" applyFont="1" applyBorder="1" applyAlignment="1">
      <alignment wrapText="1"/>
    </xf>
    <xf numFmtId="165" fontId="21" fillId="0" borderId="23" xfId="0" applyNumberFormat="1" applyFont="1" applyBorder="1"/>
    <xf numFmtId="165" fontId="21" fillId="7" borderId="24" xfId="0" applyNumberFormat="1" applyFont="1" applyFill="1" applyBorder="1"/>
    <xf numFmtId="44" fontId="21" fillId="0" borderId="23" xfId="0" applyNumberFormat="1" applyFont="1" applyBorder="1" applyAlignment="1">
      <alignment horizontal="center"/>
    </xf>
    <xf numFmtId="9" fontId="6" fillId="0" borderId="23" xfId="0" applyNumberFormat="1" applyFont="1" applyFill="1" applyBorder="1"/>
    <xf numFmtId="9" fontId="21" fillId="0" borderId="23" xfId="0" applyNumberFormat="1" applyFont="1" applyBorder="1" applyAlignment="1">
      <alignment horizontal="right"/>
    </xf>
    <xf numFmtId="165" fontId="6" fillId="0" borderId="23" xfId="1" applyNumberFormat="1" applyFont="1" applyFill="1" applyBorder="1"/>
    <xf numFmtId="44" fontId="21" fillId="0" borderId="23" xfId="0" applyNumberFormat="1" applyFont="1" applyBorder="1" applyAlignment="1">
      <alignment horizontal="right"/>
    </xf>
    <xf numFmtId="165" fontId="6" fillId="0" borderId="25" xfId="1" applyNumberFormat="1" applyFont="1" applyFill="1" applyBorder="1"/>
    <xf numFmtId="166" fontId="6" fillId="0" borderId="23" xfId="0" applyNumberFormat="1" applyFont="1" applyBorder="1"/>
    <xf numFmtId="166" fontId="6" fillId="0" borderId="25" xfId="0" applyNumberFormat="1" applyFont="1" applyBorder="1"/>
    <xf numFmtId="166" fontId="6" fillId="0" borderId="23" xfId="0" applyNumberFormat="1" applyFont="1" applyBorder="1" applyAlignment="1">
      <alignment horizontal="right"/>
    </xf>
    <xf numFmtId="166" fontId="6" fillId="0" borderId="24" xfId="0" applyNumberFormat="1" applyFont="1" applyBorder="1" applyAlignment="1">
      <alignment horizontal="right"/>
    </xf>
    <xf numFmtId="0" fontId="8" fillId="6" borderId="15" xfId="3" applyFont="1" applyFill="1" applyBorder="1" applyAlignment="1">
      <alignment vertical="center"/>
    </xf>
    <xf numFmtId="0" fontId="8" fillId="6" borderId="17" xfId="0" applyFont="1" applyFill="1" applyBorder="1" applyAlignment="1">
      <alignment vertical="center"/>
    </xf>
    <xf numFmtId="0" fontId="15" fillId="3" borderId="19" xfId="0" applyFont="1" applyFill="1" applyBorder="1" applyAlignment="1">
      <alignment horizontal="left" wrapText="1"/>
    </xf>
    <xf numFmtId="0" fontId="15" fillId="3" borderId="0" xfId="0" applyFont="1" applyFill="1" applyBorder="1" applyAlignment="1">
      <alignment horizontal="center" wrapText="1"/>
    </xf>
    <xf numFmtId="0" fontId="15" fillId="7" borderId="12" xfId="0" applyFont="1" applyFill="1" applyBorder="1" applyAlignment="1">
      <alignment horizontal="center" vertical="center" wrapText="1"/>
    </xf>
    <xf numFmtId="165" fontId="10" fillId="0" borderId="0" xfId="0" applyNumberFormat="1" applyFont="1" applyBorder="1" applyAlignment="1">
      <alignment horizontal="right" vertical="center"/>
    </xf>
    <xf numFmtId="8" fontId="6" fillId="0" borderId="12" xfId="0" applyNumberFormat="1" applyFont="1" applyFill="1" applyBorder="1" applyAlignment="1">
      <alignment horizontal="right"/>
    </xf>
    <xf numFmtId="8" fontId="6" fillId="0" borderId="0" xfId="0" applyNumberFormat="1" applyFont="1" applyBorder="1"/>
    <xf numFmtId="8" fontId="21" fillId="0" borderId="12" xfId="0" applyNumberFormat="1" applyFont="1" applyFill="1" applyBorder="1" applyAlignment="1">
      <alignment horizontal="right"/>
    </xf>
    <xf numFmtId="165" fontId="21" fillId="0" borderId="0" xfId="0" applyNumberFormat="1" applyFont="1" applyBorder="1" applyAlignment="1">
      <alignment horizontal="right"/>
    </xf>
    <xf numFmtId="0" fontId="6" fillId="0" borderId="0" xfId="0" applyFont="1" applyBorder="1"/>
    <xf numFmtId="0" fontId="21" fillId="0" borderId="23" xfId="0" applyFont="1" applyBorder="1"/>
    <xf numFmtId="165" fontId="10" fillId="0" borderId="23" xfId="0" applyNumberFormat="1" applyFont="1" applyBorder="1" applyAlignment="1">
      <alignment horizontal="right"/>
    </xf>
    <xf numFmtId="165" fontId="21" fillId="7" borderId="24" xfId="0" applyNumberFormat="1" applyFont="1" applyFill="1" applyBorder="1" applyAlignment="1">
      <alignment horizontal="right"/>
    </xf>
    <xf numFmtId="9" fontId="6" fillId="0" borderId="23" xfId="0" applyNumberFormat="1" applyFont="1" applyFill="1" applyBorder="1" applyAlignment="1">
      <alignment horizontal="right"/>
    </xf>
    <xf numFmtId="8" fontId="6" fillId="0" borderId="26" xfId="0" applyNumberFormat="1" applyFont="1" applyFill="1" applyBorder="1"/>
    <xf numFmtId="8" fontId="6" fillId="0" borderId="27" xfId="0" applyNumberFormat="1" applyFont="1" applyFill="1" applyBorder="1"/>
    <xf numFmtId="8" fontId="6" fillId="0" borderId="26" xfId="0" applyNumberFormat="1" applyFont="1" applyFill="1" applyBorder="1" applyAlignment="1">
      <alignment horizontal="right"/>
    </xf>
    <xf numFmtId="8" fontId="6" fillId="0" borderId="24" xfId="0" applyNumberFormat="1" applyFont="1" applyFill="1" applyBorder="1" applyAlignment="1">
      <alignment horizontal="right"/>
    </xf>
    <xf numFmtId="0" fontId="8" fillId="0" borderId="14" xfId="0" applyFont="1" applyFill="1" applyBorder="1" applyAlignment="1">
      <alignment vertical="center"/>
    </xf>
    <xf numFmtId="9" fontId="10" fillId="3" borderId="19" xfId="4" applyFont="1" applyFill="1" applyBorder="1" applyAlignment="1"/>
    <xf numFmtId="0" fontId="29" fillId="3" borderId="0" xfId="0" applyFont="1" applyFill="1" applyBorder="1" applyAlignment="1">
      <alignment horizontal="center"/>
    </xf>
    <xf numFmtId="14" fontId="21" fillId="3" borderId="0" xfId="0" applyNumberFormat="1" applyFont="1" applyFill="1" applyBorder="1" applyAlignment="1">
      <alignment horizontal="left"/>
    </xf>
    <xf numFmtId="164" fontId="6" fillId="0" borderId="19" xfId="0" applyNumberFormat="1" applyFont="1" applyBorder="1" applyAlignment="1">
      <alignment horizontal="left" vertical="center"/>
    </xf>
    <xf numFmtId="8" fontId="21" fillId="0" borderId="12" xfId="0" applyNumberFormat="1" applyFont="1" applyBorder="1" applyAlignment="1">
      <alignment horizontal="right"/>
    </xf>
    <xf numFmtId="164" fontId="6" fillId="0" borderId="19" xfId="0" applyNumberFormat="1" applyFont="1" applyBorder="1" applyAlignment="1">
      <alignment horizontal="left"/>
    </xf>
    <xf numFmtId="165" fontId="6" fillId="0" borderId="0" xfId="0" applyNumberFormat="1" applyFont="1" applyFill="1" applyBorder="1"/>
    <xf numFmtId="0" fontId="21" fillId="0" borderId="19" xfId="0" applyFont="1" applyBorder="1" applyAlignment="1">
      <alignment horizontal="left"/>
    </xf>
    <xf numFmtId="0" fontId="6" fillId="0" borderId="19" xfId="0" applyFont="1" applyBorder="1" applyAlignment="1">
      <alignment horizontal="left"/>
    </xf>
    <xf numFmtId="165" fontId="6" fillId="0" borderId="0" xfId="0" applyNumberFormat="1" applyFont="1" applyBorder="1"/>
    <xf numFmtId="164" fontId="6" fillId="0" borderId="19" xfId="0" applyNumberFormat="1" applyFont="1" applyFill="1" applyBorder="1" applyAlignment="1">
      <alignment horizontal="left" vertical="center"/>
    </xf>
    <xf numFmtId="164" fontId="6" fillId="0" borderId="22" xfId="0" applyNumberFormat="1" applyFont="1" applyBorder="1" applyAlignment="1">
      <alignment horizontal="left" vertical="center"/>
    </xf>
    <xf numFmtId="165" fontId="21" fillId="8" borderId="24" xfId="0" applyNumberFormat="1" applyFont="1" applyFill="1" applyBorder="1"/>
    <xf numFmtId="9" fontId="21" fillId="0" borderId="23" xfId="0" applyNumberFormat="1" applyFont="1" applyFill="1" applyBorder="1" applyAlignment="1">
      <alignment horizontal="right"/>
    </xf>
    <xf numFmtId="44" fontId="21" fillId="0" borderId="23" xfId="0" applyNumberFormat="1" applyFont="1" applyBorder="1" applyAlignment="1">
      <alignment horizontal="center" vertical="center"/>
    </xf>
    <xf numFmtId="8" fontId="21" fillId="0" borderId="26" xfId="0" applyNumberFormat="1" applyFont="1" applyBorder="1"/>
    <xf numFmtId="8" fontId="21" fillId="0" borderId="28" xfId="0" applyNumberFormat="1" applyFont="1" applyBorder="1"/>
    <xf numFmtId="8" fontId="21" fillId="0" borderId="26" xfId="0" applyNumberFormat="1" applyFont="1" applyBorder="1" applyAlignment="1">
      <alignment horizontal="right"/>
    </xf>
    <xf numFmtId="8" fontId="21" fillId="0" borderId="24" xfId="0" applyNumberFormat="1" applyFont="1" applyBorder="1" applyAlignment="1">
      <alignment horizontal="right"/>
    </xf>
    <xf numFmtId="0" fontId="6" fillId="0" borderId="14" xfId="0" applyFont="1" applyBorder="1" applyAlignment="1">
      <alignment horizontal="left"/>
    </xf>
    <xf numFmtId="0" fontId="24" fillId="0" borderId="15" xfId="0" quotePrefix="1" applyFont="1" applyBorder="1"/>
    <xf numFmtId="0" fontId="21" fillId="0" borderId="15" xfId="0" applyFont="1" applyBorder="1"/>
    <xf numFmtId="165" fontId="21" fillId="0" borderId="18" xfId="0" applyNumberFormat="1" applyFont="1" applyBorder="1"/>
    <xf numFmtId="9" fontId="21" fillId="0" borderId="15" xfId="0" applyNumberFormat="1" applyFont="1" applyFill="1" applyBorder="1" applyAlignment="1">
      <alignment horizontal="right"/>
    </xf>
    <xf numFmtId="165" fontId="6" fillId="0" borderId="15" xfId="1" applyNumberFormat="1" applyFont="1" applyFill="1" applyBorder="1"/>
    <xf numFmtId="49" fontId="21" fillId="0" borderId="15" xfId="0" applyNumberFormat="1" applyFont="1" applyBorder="1" applyAlignment="1">
      <alignment horizontal="center"/>
    </xf>
    <xf numFmtId="9" fontId="21" fillId="0" borderId="15" xfId="0" applyNumberFormat="1" applyFont="1" applyBorder="1" applyAlignment="1">
      <alignment horizontal="right"/>
    </xf>
    <xf numFmtId="165" fontId="21" fillId="0" borderId="29" xfId="1" applyNumberFormat="1" applyFont="1" applyFill="1" applyBorder="1" applyAlignment="1"/>
    <xf numFmtId="165" fontId="21" fillId="0" borderId="15" xfId="1" applyNumberFormat="1" applyFont="1" applyFill="1" applyBorder="1" applyAlignment="1"/>
    <xf numFmtId="165" fontId="21" fillId="0" borderId="29" xfId="1" applyNumberFormat="1" applyFont="1" applyFill="1" applyBorder="1" applyAlignment="1">
      <alignment horizontal="right"/>
    </xf>
    <xf numFmtId="165" fontId="21" fillId="0" borderId="18" xfId="1" applyNumberFormat="1" applyFont="1" applyFill="1" applyBorder="1" applyAlignment="1">
      <alignment horizontal="right"/>
    </xf>
    <xf numFmtId="165" fontId="21" fillId="0" borderId="12" xfId="1" applyNumberFormat="1" applyFont="1" applyFill="1" applyBorder="1" applyAlignment="1">
      <alignment horizontal="right"/>
    </xf>
    <xf numFmtId="165" fontId="25" fillId="0" borderId="12" xfId="0" applyNumberFormat="1" applyFont="1" applyBorder="1" applyAlignment="1">
      <alignment horizontal="right"/>
    </xf>
    <xf numFmtId="9" fontId="6" fillId="0" borderId="0" xfId="4" applyFont="1" applyFill="1" applyBorder="1"/>
    <xf numFmtId="0" fontId="10" fillId="0" borderId="0" xfId="0" applyFont="1" applyBorder="1"/>
    <xf numFmtId="0" fontId="6" fillId="0" borderId="22" xfId="0" applyFont="1" applyBorder="1" applyAlignment="1">
      <alignment horizontal="left"/>
    </xf>
    <xf numFmtId="165" fontId="21" fillId="0" borderId="24" xfId="0" applyNumberFormat="1" applyFont="1" applyBorder="1"/>
    <xf numFmtId="49" fontId="21" fillId="0" borderId="23" xfId="0" applyNumberFormat="1" applyFont="1" applyBorder="1" applyAlignment="1">
      <alignment horizontal="center"/>
    </xf>
    <xf numFmtId="165" fontId="21" fillId="0" borderId="26" xfId="1" applyNumberFormat="1" applyFont="1" applyFill="1" applyBorder="1" applyAlignment="1"/>
    <xf numFmtId="165" fontId="21" fillId="0" borderId="23" xfId="1" applyNumberFormat="1" applyFont="1" applyFill="1" applyBorder="1" applyAlignment="1"/>
    <xf numFmtId="165" fontId="21" fillId="0" borderId="26" xfId="1" applyNumberFormat="1" applyFont="1" applyFill="1" applyBorder="1" applyAlignment="1">
      <alignment horizontal="right"/>
    </xf>
    <xf numFmtId="165" fontId="21" fillId="0" borderId="24" xfId="1" applyNumberFormat="1" applyFont="1" applyFill="1" applyBorder="1" applyAlignment="1">
      <alignment horizontal="right"/>
    </xf>
    <xf numFmtId="14" fontId="23" fillId="3" borderId="5" xfId="0" applyNumberFormat="1" applyFont="1" applyFill="1" applyBorder="1" applyAlignment="1">
      <alignment horizontal="center" vertical="center" wrapText="1"/>
    </xf>
    <xf numFmtId="0" fontId="23" fillId="3" borderId="4" xfId="0" applyFont="1" applyFill="1" applyBorder="1" applyAlignment="1">
      <alignment horizontal="center" vertical="center" wrapText="1"/>
    </xf>
    <xf numFmtId="167" fontId="21" fillId="0" borderId="0" xfId="0" applyNumberFormat="1" applyFont="1" applyBorder="1" applyAlignment="1">
      <alignment horizontal="right"/>
    </xf>
    <xf numFmtId="167" fontId="21" fillId="0" borderId="0" xfId="0" applyNumberFormat="1" applyFont="1" applyFill="1" applyBorder="1" applyAlignment="1">
      <alignment horizontal="right"/>
    </xf>
    <xf numFmtId="165" fontId="15" fillId="7" borderId="0" xfId="0" applyNumberFormat="1" applyFont="1" applyFill="1" applyBorder="1"/>
    <xf numFmtId="0" fontId="6" fillId="9" borderId="0" xfId="0" applyFont="1" applyFill="1" applyBorder="1" applyAlignment="1">
      <alignment horizontal="left" vertical="center" wrapText="1"/>
    </xf>
    <xf numFmtId="0" fontId="8" fillId="6" borderId="0" xfId="0" applyFont="1" applyFill="1" applyAlignment="1">
      <alignment horizontal="center" vertical="center"/>
    </xf>
    <xf numFmtId="2" fontId="16" fillId="3" borderId="0" xfId="0" applyNumberFormat="1" applyFont="1" applyFill="1" applyAlignment="1">
      <alignment horizontal="left"/>
    </xf>
    <xf numFmtId="0" fontId="10" fillId="3" borderId="5" xfId="0" applyFont="1" applyFill="1" applyBorder="1" applyAlignment="1">
      <alignment horizontal="center"/>
    </xf>
    <xf numFmtId="0" fontId="10" fillId="3" borderId="4" xfId="0" applyFont="1" applyFill="1" applyBorder="1" applyAlignment="1">
      <alignment horizontal="center"/>
    </xf>
    <xf numFmtId="0" fontId="10" fillId="7" borderId="5"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21" fillId="0" borderId="0" xfId="0" applyFont="1" applyAlignment="1">
      <alignment horizontal="right"/>
    </xf>
    <xf numFmtId="14" fontId="10" fillId="3" borderId="5" xfId="0" applyNumberFormat="1" applyFont="1" applyFill="1" applyBorder="1" applyAlignment="1">
      <alignment horizontal="center" wrapText="1"/>
    </xf>
    <xf numFmtId="14" fontId="10" fillId="3" borderId="4" xfId="0" applyNumberFormat="1" applyFont="1" applyFill="1" applyBorder="1" applyAlignment="1">
      <alignment horizontal="center" wrapText="1"/>
    </xf>
    <xf numFmtId="0" fontId="8" fillId="0" borderId="0" xfId="0" applyFont="1" applyFill="1" applyAlignment="1">
      <alignment horizontal="center" vertical="center"/>
    </xf>
    <xf numFmtId="0" fontId="8" fillId="6" borderId="0" xfId="0" applyFont="1" applyFill="1" applyBorder="1" applyAlignment="1">
      <alignment horizontal="center" vertical="center"/>
    </xf>
    <xf numFmtId="0" fontId="10" fillId="7" borderId="5" xfId="0" applyFont="1" applyFill="1" applyBorder="1" applyAlignment="1">
      <alignment horizontal="center"/>
    </xf>
    <xf numFmtId="0" fontId="10" fillId="7" borderId="0" xfId="0" applyFont="1" applyFill="1" applyBorder="1" applyAlignment="1">
      <alignment horizontal="center"/>
    </xf>
    <xf numFmtId="14" fontId="21" fillId="7" borderId="5" xfId="0" applyNumberFormat="1" applyFont="1" applyFill="1" applyBorder="1" applyAlignment="1">
      <alignment horizontal="center" wrapText="1"/>
    </xf>
    <xf numFmtId="14" fontId="21" fillId="7" borderId="0" xfId="0" applyNumberFormat="1" applyFont="1" applyFill="1" applyBorder="1" applyAlignment="1">
      <alignment horizontal="center" wrapText="1"/>
    </xf>
    <xf numFmtId="0" fontId="10" fillId="3"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9" fillId="3" borderId="0" xfId="0" applyFont="1" applyFill="1" applyAlignment="1">
      <alignment horizontal="left"/>
    </xf>
    <xf numFmtId="0" fontId="21" fillId="3" borderId="0" xfId="0" applyFont="1" applyFill="1" applyAlignment="1">
      <alignment horizontal="left"/>
    </xf>
    <xf numFmtId="0" fontId="10" fillId="7" borderId="12" xfId="0" applyFont="1" applyFill="1" applyBorder="1" applyAlignment="1">
      <alignment horizontal="center"/>
    </xf>
    <xf numFmtId="14" fontId="21" fillId="7" borderId="12" xfId="0" applyNumberFormat="1" applyFont="1" applyFill="1" applyBorder="1" applyAlignment="1">
      <alignment horizontal="center" wrapText="1"/>
    </xf>
    <xf numFmtId="0" fontId="10" fillId="7" borderId="12" xfId="0" applyFont="1" applyFill="1" applyBorder="1" applyAlignment="1">
      <alignment horizontal="center" vertical="center" wrapText="1"/>
    </xf>
    <xf numFmtId="0" fontId="8" fillId="6" borderId="15" xfId="0" applyFont="1" applyFill="1" applyBorder="1" applyAlignment="1">
      <alignment horizontal="center" vertical="center"/>
    </xf>
    <xf numFmtId="0" fontId="8" fillId="6" borderId="18" xfId="0" applyFont="1" applyFill="1" applyBorder="1" applyAlignment="1">
      <alignment horizontal="center" vertical="center"/>
    </xf>
    <xf numFmtId="0" fontId="15" fillId="0" borderId="0" xfId="0" applyFont="1" applyFill="1" applyAlignment="1">
      <alignment horizontal="center" vertical="center"/>
    </xf>
    <xf numFmtId="0" fontId="15" fillId="0" borderId="0" xfId="0" applyFont="1" applyFill="1" applyBorder="1" applyAlignment="1">
      <alignment horizontal="center"/>
    </xf>
    <xf numFmtId="0" fontId="19" fillId="3" borderId="19" xfId="0" applyFont="1" applyFill="1" applyBorder="1" applyAlignment="1">
      <alignment horizontal="left"/>
    </xf>
    <xf numFmtId="0" fontId="19" fillId="3" borderId="0" xfId="0" applyFont="1" applyFill="1" applyBorder="1" applyAlignment="1">
      <alignment horizontal="left"/>
    </xf>
    <xf numFmtId="0" fontId="11" fillId="3" borderId="0" xfId="3" applyFont="1" applyFill="1" applyBorder="1" applyAlignment="1">
      <alignment horizontal="center"/>
    </xf>
    <xf numFmtId="0" fontId="11" fillId="3" borderId="12" xfId="3" applyFont="1" applyFill="1" applyBorder="1" applyAlignment="1">
      <alignment horizontal="center"/>
    </xf>
    <xf numFmtId="0" fontId="8" fillId="6" borderId="17" xfId="0" applyFont="1" applyFill="1" applyBorder="1" applyAlignment="1">
      <alignment horizontal="center" vertical="center"/>
    </xf>
    <xf numFmtId="0" fontId="21" fillId="3" borderId="0" xfId="0" applyFont="1" applyFill="1" applyBorder="1" applyAlignment="1">
      <alignment horizontal="center"/>
    </xf>
    <xf numFmtId="14" fontId="10" fillId="3" borderId="0" xfId="0" applyNumberFormat="1" applyFont="1" applyFill="1" applyBorder="1" applyAlignment="1">
      <alignment horizontal="center" vertical="top"/>
    </xf>
    <xf numFmtId="2" fontId="10" fillId="3" borderId="19" xfId="0" applyNumberFormat="1" applyFont="1" applyFill="1" applyBorder="1" applyAlignment="1">
      <alignment horizontal="left"/>
    </xf>
    <xf numFmtId="2" fontId="10" fillId="3" borderId="0" xfId="0" applyNumberFormat="1" applyFont="1" applyFill="1" applyBorder="1" applyAlignment="1">
      <alignment horizontal="left"/>
    </xf>
    <xf numFmtId="2" fontId="16" fillId="3" borderId="19" xfId="0" applyNumberFormat="1" applyFont="1" applyFill="1" applyBorder="1" applyAlignment="1">
      <alignment horizontal="left"/>
    </xf>
    <xf numFmtId="2" fontId="16" fillId="3" borderId="0" xfId="0" applyNumberFormat="1" applyFont="1" applyFill="1" applyBorder="1" applyAlignment="1">
      <alignment horizontal="left"/>
    </xf>
  </cellXfs>
  <cellStyles count="7">
    <cellStyle name="Calculation" xfId="6" builtinId="22"/>
    <cellStyle name="Currency" xfId="1" builtinId="4"/>
    <cellStyle name="Good" xfId="5" builtinId="26"/>
    <cellStyle name="Heading 2" xfId="2" builtinId="17"/>
    <cellStyle name="Hyperlink" xfId="3" builtinId="8"/>
    <cellStyle name="Normal" xfId="0" builtinId="0"/>
    <cellStyle name="Percent" xfId="4" builtinId="5"/>
  </cellStyles>
  <dxfs count="29">
    <dxf>
      <font>
        <color rgb="FF9C0006"/>
      </font>
      <fill>
        <patternFill>
          <bgColor rgb="FFFFC7CE"/>
        </patternFill>
      </fill>
    </dxf>
    <dxf>
      <font>
        <color theme="9" tint="-0.499984740745262"/>
      </font>
      <fill>
        <patternFill patternType="solid">
          <bgColor theme="9" tint="0.79998168889431442"/>
        </patternFill>
      </fill>
    </dxf>
    <dxf>
      <font>
        <color theme="9" tint="-0.24994659260841701"/>
      </font>
      <fill>
        <patternFill patternType="lightTrellis">
          <fgColor theme="0"/>
          <bgColor theme="9" tint="0.79998168889431442"/>
        </patternFill>
      </fill>
    </dxf>
    <dxf>
      <font>
        <color rgb="FFC00000"/>
      </font>
      <fill>
        <patternFill patternType="lightTrellis">
          <fgColor theme="0"/>
          <bgColor rgb="FFFFCCCC"/>
        </patternFill>
      </fill>
    </dxf>
    <dxf>
      <font>
        <color rgb="FFC00000"/>
      </font>
      <fill>
        <patternFill patternType="lightTrellis">
          <fgColor theme="0"/>
          <bgColor rgb="FFFFCCCC"/>
        </patternFill>
      </fill>
    </dxf>
    <dxf>
      <font>
        <color theme="9" tint="-0.24994659260841701"/>
      </font>
      <fill>
        <patternFill patternType="lightTrellis">
          <fgColor theme="0"/>
          <bgColor theme="9" tint="0.79998168889431442"/>
        </patternFill>
      </fill>
    </dxf>
    <dxf>
      <font>
        <color rgb="FFC00000"/>
      </font>
      <fill>
        <patternFill patternType="lightTrellis">
          <fgColor theme="0"/>
          <bgColor rgb="FFFFCCCC"/>
        </patternFill>
      </fill>
    </dxf>
    <dxf>
      <font>
        <color rgb="FF9C0006"/>
      </font>
      <fill>
        <patternFill>
          <bgColor rgb="FFFFC7CE"/>
        </patternFill>
      </fill>
    </dxf>
    <dxf>
      <font>
        <color theme="9" tint="-0.499984740745262"/>
      </font>
      <fill>
        <patternFill patternType="solid">
          <bgColor theme="9" tint="0.79998168889431442"/>
        </patternFill>
      </fill>
    </dxf>
    <dxf>
      <font>
        <color theme="9" tint="-0.24994659260841701"/>
      </font>
      <fill>
        <patternFill patternType="lightTrellis">
          <fgColor theme="0"/>
          <bgColor theme="9" tint="0.79998168889431442"/>
        </patternFill>
      </fill>
    </dxf>
    <dxf>
      <font>
        <color rgb="FFC00000"/>
      </font>
      <fill>
        <patternFill patternType="lightTrellis">
          <fgColor theme="0"/>
          <bgColor rgb="FFFFCCCC"/>
        </patternFill>
      </fill>
    </dxf>
    <dxf>
      <font>
        <color rgb="FFC00000"/>
      </font>
      <fill>
        <patternFill patternType="lightTrellis">
          <fgColor theme="0"/>
          <bgColor rgb="FFFFCCCC"/>
        </patternFill>
      </fill>
    </dxf>
    <dxf>
      <font>
        <color theme="9" tint="-0.24994659260841701"/>
      </font>
      <fill>
        <patternFill patternType="lightTrellis">
          <fgColor theme="0"/>
          <bgColor theme="9" tint="0.79998168889431442"/>
        </patternFill>
      </fill>
    </dxf>
    <dxf>
      <font>
        <color rgb="FFC00000"/>
      </font>
      <fill>
        <patternFill patternType="lightTrellis">
          <fgColor theme="0"/>
          <bgColor rgb="FFFFCCCC"/>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patternType="solid">
          <bgColor theme="9" tint="0.79998168889431442"/>
        </patternFill>
      </fill>
    </dxf>
    <dxf>
      <font>
        <color theme="9" tint="-0.24994659260841701"/>
      </font>
      <fill>
        <patternFill patternType="lightTrellis">
          <fgColor theme="0"/>
          <bgColor theme="9" tint="0.79998168889431442"/>
        </patternFill>
      </fill>
    </dxf>
    <dxf>
      <font>
        <color rgb="FFC00000"/>
      </font>
      <fill>
        <patternFill patternType="lightTrellis">
          <fgColor theme="0"/>
          <bgColor rgb="FFFFCCCC"/>
        </patternFill>
      </fill>
    </dxf>
    <dxf>
      <font>
        <color rgb="FFC00000"/>
      </font>
      <fill>
        <patternFill patternType="lightTrellis">
          <fgColor theme="0"/>
          <bgColor rgb="FFFFCCCC"/>
        </patternFill>
      </fill>
    </dxf>
    <dxf>
      <font>
        <color theme="9" tint="-0.24994659260841701"/>
      </font>
      <fill>
        <patternFill patternType="lightTrellis">
          <fgColor theme="0"/>
          <bgColor theme="9" tint="0.79998168889431442"/>
        </patternFill>
      </fill>
    </dxf>
    <dxf>
      <font>
        <color rgb="FFC00000"/>
      </font>
      <fill>
        <patternFill patternType="lightTrellis">
          <fgColor theme="0"/>
          <bgColor rgb="FFFFCCCC"/>
        </patternFill>
      </fill>
    </dxf>
    <dxf>
      <font>
        <color rgb="FF9C0006"/>
      </font>
      <fill>
        <patternFill>
          <bgColor rgb="FFFFC7CE"/>
        </patternFill>
      </fill>
    </dxf>
    <dxf>
      <font>
        <color theme="9" tint="-0.249977111117893"/>
      </font>
      <fill>
        <patternFill patternType="solid">
          <bgColor theme="9" tint="0.79998168889431442"/>
        </patternFill>
      </fill>
    </dxf>
    <dxf>
      <font>
        <color theme="9" tint="-0.24994659260841701"/>
      </font>
      <fill>
        <patternFill patternType="lightTrellis">
          <fgColor theme="0"/>
          <bgColor theme="9" tint="0.79998168889431442"/>
        </patternFill>
      </fill>
    </dxf>
    <dxf>
      <font>
        <color rgb="FFC00000"/>
      </font>
      <fill>
        <patternFill patternType="lightTrellis">
          <fgColor theme="0"/>
          <bgColor rgb="FFFFCCCC"/>
        </patternFill>
      </fill>
    </dxf>
    <dxf>
      <font>
        <color rgb="FFC00000"/>
      </font>
      <fill>
        <patternFill patternType="lightTrellis">
          <fgColor theme="0"/>
          <bgColor rgb="FFFFCCCC"/>
        </patternFill>
      </fill>
    </dxf>
    <dxf>
      <font>
        <color theme="7" tint="-0.499984740745262"/>
      </font>
      <fill>
        <patternFill patternType="lightTrellis">
          <fgColor theme="0"/>
          <bgColor theme="7" tint="0.79998168889431442"/>
        </patternFill>
      </fill>
    </dxf>
  </dxfs>
  <tableStyles count="0" defaultTableStyle="TableStyleMedium2" defaultPivotStyle="PivotStyleMedium9"/>
  <colors>
    <mruColors>
      <color rgb="FFFFCCCC"/>
      <color rgb="FFFDC8C7"/>
      <color rgb="FFDAB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923ED-B52B-46A8-924F-6A1133B30954}">
  <sheetPr codeName="Sheet3">
    <tabColor theme="8" tint="-0.499984740745262"/>
  </sheetPr>
  <dimension ref="A1:CH167"/>
  <sheetViews>
    <sheetView tabSelected="1" zoomScale="70" zoomScaleNormal="70" workbookViewId="0">
      <pane ySplit="6" topLeftCell="A7" activePane="bottomLeft" state="frozen"/>
      <selection pane="bottomLeft" activeCell="D114" sqref="D114"/>
    </sheetView>
  </sheetViews>
  <sheetFormatPr defaultColWidth="9.140625" defaultRowHeight="15.75" customHeight="1" x14ac:dyDescent="0.2"/>
  <cols>
    <col min="1" max="1" width="10.28515625" style="1" customWidth="1"/>
    <col min="2" max="2" width="10.140625" style="38" customWidth="1"/>
    <col min="3" max="3" width="57" style="1" customWidth="1"/>
    <col min="4" max="4" width="21.42578125" style="1" customWidth="1"/>
    <col min="5" max="5" width="14.85546875" style="1" customWidth="1"/>
    <col min="6" max="6" width="22.7109375" style="39" customWidth="1"/>
    <col min="7" max="7" width="12.28515625" style="1" customWidth="1"/>
    <col min="8" max="8" width="14.85546875" style="1" customWidth="1"/>
    <col min="9" max="9" width="22.7109375" style="39" customWidth="1"/>
    <col min="10" max="10" width="21.85546875" style="1" customWidth="1"/>
    <col min="11" max="11" width="21.85546875" style="40" customWidth="1"/>
    <col min="12" max="86" width="21.85546875" style="1" customWidth="1"/>
    <col min="87" max="16384" width="9.140625" style="1"/>
  </cols>
  <sheetData>
    <row r="1" spans="1:86" ht="51" customHeight="1" x14ac:dyDescent="0.2">
      <c r="A1" s="318" t="s">
        <v>0</v>
      </c>
      <c r="B1" s="318"/>
      <c r="C1" s="318"/>
      <c r="D1" s="318"/>
      <c r="E1" s="318"/>
      <c r="F1" s="318"/>
      <c r="G1" s="318"/>
      <c r="H1" s="318"/>
      <c r="I1" s="318"/>
      <c r="J1" s="318"/>
      <c r="K1" s="318"/>
      <c r="L1" s="318"/>
      <c r="M1" s="318"/>
    </row>
    <row r="2" spans="1:86" s="2" customFormat="1" ht="22.5" customHeight="1" x14ac:dyDescent="0.25">
      <c r="A2" s="208" t="s">
        <v>1</v>
      </c>
      <c r="B2" s="208"/>
      <c r="C2" s="208"/>
      <c r="D2" s="209"/>
      <c r="E2" s="185"/>
      <c r="F2" s="185"/>
      <c r="G2" s="185"/>
      <c r="H2" s="185"/>
      <c r="I2" s="185"/>
      <c r="J2" s="319"/>
      <c r="K2" s="319"/>
      <c r="L2" s="329"/>
      <c r="M2" s="329"/>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row>
    <row r="3" spans="1:86" s="4" customFormat="1" ht="18" x14ac:dyDescent="0.25">
      <c r="A3" s="194"/>
      <c r="B3" s="195"/>
      <c r="C3" s="196"/>
      <c r="D3" s="77"/>
      <c r="E3" s="197"/>
      <c r="F3" s="197"/>
      <c r="G3" s="198"/>
      <c r="H3" s="199"/>
      <c r="I3" s="200"/>
      <c r="J3" s="321" t="s">
        <v>2</v>
      </c>
      <c r="K3" s="322"/>
      <c r="L3" s="330" t="s">
        <v>3</v>
      </c>
      <c r="M3" s="331"/>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row>
    <row r="4" spans="1:86" s="4" customFormat="1" ht="18" customHeight="1" x14ac:dyDescent="0.25">
      <c r="A4" s="320"/>
      <c r="B4" s="320"/>
      <c r="C4" s="201"/>
      <c r="D4" s="202"/>
      <c r="E4" s="197"/>
      <c r="F4" s="197"/>
      <c r="G4" s="50"/>
      <c r="H4" s="199"/>
      <c r="I4" s="200"/>
      <c r="J4" s="334" t="s">
        <v>4</v>
      </c>
      <c r="K4" s="335"/>
      <c r="L4" s="323" t="s">
        <v>5</v>
      </c>
      <c r="M4" s="324"/>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row>
    <row r="5" spans="1:86" s="4" customFormat="1" ht="15" customHeight="1" x14ac:dyDescent="0.25">
      <c r="A5" s="336"/>
      <c r="B5" s="336"/>
      <c r="C5" s="203" t="s">
        <v>6</v>
      </c>
      <c r="D5" s="204"/>
      <c r="E5" s="197"/>
      <c r="F5" s="197"/>
      <c r="G5" s="205"/>
      <c r="H5" s="206">
        <v>0</v>
      </c>
      <c r="I5" s="200"/>
      <c r="J5" s="326">
        <v>45716</v>
      </c>
      <c r="K5" s="327"/>
      <c r="L5" s="332">
        <v>45688</v>
      </c>
      <c r="M5" s="33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row>
    <row r="6" spans="1:86" s="162" customFormat="1" ht="41.25" customHeight="1" x14ac:dyDescent="0.25">
      <c r="A6" s="186" t="s">
        <v>7</v>
      </c>
      <c r="B6" s="186" t="s">
        <v>8</v>
      </c>
      <c r="C6" s="186" t="s">
        <v>9</v>
      </c>
      <c r="D6" s="188" t="s">
        <v>10</v>
      </c>
      <c r="E6" s="182" t="s">
        <v>11</v>
      </c>
      <c r="F6" s="182" t="s">
        <v>12</v>
      </c>
      <c r="G6" s="207" t="s">
        <v>13</v>
      </c>
      <c r="H6" s="182" t="s">
        <v>14</v>
      </c>
      <c r="I6" s="183" t="s">
        <v>15</v>
      </c>
      <c r="J6" s="313" t="s">
        <v>16</v>
      </c>
      <c r="K6" s="314" t="s">
        <v>17</v>
      </c>
      <c r="L6" s="56" t="s">
        <v>16</v>
      </c>
      <c r="M6" s="113" t="s">
        <v>17</v>
      </c>
    </row>
    <row r="7" spans="1:86" ht="15.75" customHeight="1" x14ac:dyDescent="0.2">
      <c r="A7" s="290" t="s">
        <v>18</v>
      </c>
      <c r="B7" s="291" t="s">
        <v>19</v>
      </c>
      <c r="C7" s="292" t="s">
        <v>20</v>
      </c>
      <c r="D7" s="293">
        <v>66271041.039999999</v>
      </c>
      <c r="E7" s="294">
        <v>1</v>
      </c>
      <c r="F7" s="295">
        <v>66271041.039999999</v>
      </c>
      <c r="G7" s="296" t="s">
        <v>21</v>
      </c>
      <c r="H7" s="297">
        <v>1</v>
      </c>
      <c r="I7" s="295">
        <v>66271041.039999999</v>
      </c>
      <c r="J7" s="298">
        <v>66271041.039999999</v>
      </c>
      <c r="K7" s="299">
        <v>66271041.039999999</v>
      </c>
      <c r="L7" s="300">
        <v>66271041.039999999</v>
      </c>
      <c r="M7" s="301">
        <v>66271041.039999999</v>
      </c>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row>
    <row r="8" spans="1:86" ht="14.25" x14ac:dyDescent="0.2">
      <c r="A8" s="279" t="s">
        <v>22</v>
      </c>
      <c r="B8" s="70" t="s">
        <v>23</v>
      </c>
      <c r="C8" s="93" t="s">
        <v>24</v>
      </c>
      <c r="D8" s="8">
        <v>23832510.940000001</v>
      </c>
      <c r="E8" s="9">
        <v>1</v>
      </c>
      <c r="F8" s="10">
        <v>23832510.940000001</v>
      </c>
      <c r="G8" s="11" t="s">
        <v>21</v>
      </c>
      <c r="H8" s="12">
        <v>1</v>
      </c>
      <c r="I8" s="10">
        <v>23832510.940000001</v>
      </c>
      <c r="J8" s="13">
        <v>23832510.940000001</v>
      </c>
      <c r="K8" s="14">
        <v>23832510.940000001</v>
      </c>
      <c r="L8" s="15" t="s">
        <v>25</v>
      </c>
      <c r="M8" s="302" t="s">
        <v>25</v>
      </c>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row>
    <row r="9" spans="1:86" ht="15.75" customHeight="1" x14ac:dyDescent="0.2">
      <c r="A9" s="279" t="s">
        <v>26</v>
      </c>
      <c r="B9" s="70" t="s">
        <v>23</v>
      </c>
      <c r="C9" s="93" t="s">
        <v>27</v>
      </c>
      <c r="D9" s="8">
        <v>19729468.920000002</v>
      </c>
      <c r="E9" s="9">
        <v>1</v>
      </c>
      <c r="F9" s="10">
        <v>19729468.920000002</v>
      </c>
      <c r="G9" s="11" t="s">
        <v>21</v>
      </c>
      <c r="H9" s="12">
        <v>1</v>
      </c>
      <c r="I9" s="10">
        <v>19729468.920000002</v>
      </c>
      <c r="J9" s="13">
        <v>19729468.920000002</v>
      </c>
      <c r="K9" s="14">
        <v>19729468.920000002</v>
      </c>
      <c r="L9" s="15" t="s">
        <v>25</v>
      </c>
      <c r="M9" s="302" t="s">
        <v>25</v>
      </c>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row>
    <row r="10" spans="1:86" ht="15.75" customHeight="1" x14ac:dyDescent="0.2">
      <c r="A10" s="279" t="s">
        <v>28</v>
      </c>
      <c r="B10" s="70" t="s">
        <v>23</v>
      </c>
      <c r="C10" s="93" t="s">
        <v>29</v>
      </c>
      <c r="D10" s="8">
        <v>13654707.74</v>
      </c>
      <c r="E10" s="9">
        <v>1</v>
      </c>
      <c r="F10" s="10">
        <v>13654707.74</v>
      </c>
      <c r="G10" s="11" t="s">
        <v>21</v>
      </c>
      <c r="H10" s="12">
        <v>1</v>
      </c>
      <c r="I10" s="10">
        <v>13654707.74</v>
      </c>
      <c r="J10" s="13">
        <v>13654707.74</v>
      </c>
      <c r="K10" s="14">
        <v>13654707.74</v>
      </c>
      <c r="L10" s="15" t="s">
        <v>25</v>
      </c>
      <c r="M10" s="302" t="s">
        <v>25</v>
      </c>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row>
    <row r="11" spans="1:86" ht="15.75" customHeight="1" x14ac:dyDescent="0.2">
      <c r="A11" s="279" t="s">
        <v>22</v>
      </c>
      <c r="B11" s="70" t="s">
        <v>30</v>
      </c>
      <c r="C11" s="93" t="s">
        <v>31</v>
      </c>
      <c r="D11" s="8">
        <v>10592522.449999999</v>
      </c>
      <c r="E11" s="19">
        <v>1</v>
      </c>
      <c r="F11" s="10">
        <v>10592522.449999999</v>
      </c>
      <c r="G11" s="11" t="s">
        <v>21</v>
      </c>
      <c r="H11" s="12">
        <v>1</v>
      </c>
      <c r="I11" s="10">
        <v>10592522.449999999</v>
      </c>
      <c r="J11" s="13">
        <v>10592522.449999999</v>
      </c>
      <c r="K11" s="14">
        <v>10592522.449999999</v>
      </c>
      <c r="L11" s="15">
        <v>10592522.449999999</v>
      </c>
      <c r="M11" s="302">
        <v>10592522.449999999</v>
      </c>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row>
    <row r="12" spans="1:86" ht="15.75" customHeight="1" x14ac:dyDescent="0.2">
      <c r="A12" s="279" t="s">
        <v>26</v>
      </c>
      <c r="B12" s="70" t="s">
        <v>30</v>
      </c>
      <c r="C12" s="93" t="s">
        <v>32</v>
      </c>
      <c r="D12" s="8">
        <v>8768897.3699999992</v>
      </c>
      <c r="E12" s="9">
        <v>1</v>
      </c>
      <c r="F12" s="10">
        <v>8768897.3699999992</v>
      </c>
      <c r="G12" s="11" t="s">
        <v>21</v>
      </c>
      <c r="H12" s="12">
        <v>1</v>
      </c>
      <c r="I12" s="10">
        <v>8768897.3699999992</v>
      </c>
      <c r="J12" s="13">
        <v>8768897.3699999992</v>
      </c>
      <c r="K12" s="14">
        <v>8768897.3699999992</v>
      </c>
      <c r="L12" s="15" t="s">
        <v>25</v>
      </c>
      <c r="M12" s="302" t="s">
        <v>25</v>
      </c>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row>
    <row r="13" spans="1:86" ht="15.75" customHeight="1" x14ac:dyDescent="0.2">
      <c r="A13" s="279" t="s">
        <v>33</v>
      </c>
      <c r="B13" s="70" t="s">
        <v>23</v>
      </c>
      <c r="C13" s="93" t="s">
        <v>34</v>
      </c>
      <c r="D13" s="8">
        <v>6158246.1799999997</v>
      </c>
      <c r="E13" s="9">
        <v>1</v>
      </c>
      <c r="F13" s="10">
        <v>6158246.1799999997</v>
      </c>
      <c r="G13" s="11" t="s">
        <v>21</v>
      </c>
      <c r="H13" s="12">
        <v>1</v>
      </c>
      <c r="I13" s="10">
        <v>6158246.1799999997</v>
      </c>
      <c r="J13" s="13">
        <v>6158246.1799999997</v>
      </c>
      <c r="K13" s="14">
        <v>6158246.1799999997</v>
      </c>
      <c r="L13" s="15">
        <v>6158246.1799999997</v>
      </c>
      <c r="M13" s="302">
        <v>6158246.1799999997</v>
      </c>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row>
    <row r="14" spans="1:86" ht="15.75" customHeight="1" x14ac:dyDescent="0.2">
      <c r="A14" s="279" t="s">
        <v>35</v>
      </c>
      <c r="B14" s="70" t="s">
        <v>23</v>
      </c>
      <c r="C14" s="93" t="s">
        <v>36</v>
      </c>
      <c r="D14" s="8">
        <v>3265736.61</v>
      </c>
      <c r="E14" s="9">
        <v>1</v>
      </c>
      <c r="F14" s="10">
        <v>3265736.61</v>
      </c>
      <c r="G14" s="11" t="s">
        <v>21</v>
      </c>
      <c r="H14" s="12">
        <v>1</v>
      </c>
      <c r="I14" s="10">
        <v>3265736.61</v>
      </c>
      <c r="J14" s="13">
        <v>3265736.61</v>
      </c>
      <c r="K14" s="14">
        <v>3265736.61</v>
      </c>
      <c r="L14" s="15">
        <v>3265736.61</v>
      </c>
      <c r="M14" s="302">
        <v>3265736.61</v>
      </c>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row>
    <row r="15" spans="1:86" ht="15.75" customHeight="1" x14ac:dyDescent="0.2">
      <c r="A15" s="279" t="s">
        <v>33</v>
      </c>
      <c r="B15" s="70" t="s">
        <v>19</v>
      </c>
      <c r="C15" s="93" t="s">
        <v>37</v>
      </c>
      <c r="D15" s="8">
        <v>2954437.15</v>
      </c>
      <c r="E15" s="9">
        <v>1</v>
      </c>
      <c r="F15" s="10">
        <v>2954437.15</v>
      </c>
      <c r="G15" s="11" t="s">
        <v>21</v>
      </c>
      <c r="H15" s="12">
        <v>1</v>
      </c>
      <c r="I15" s="10">
        <v>2954437.15</v>
      </c>
      <c r="J15" s="13">
        <v>2954437.15</v>
      </c>
      <c r="K15" s="14">
        <v>2954437.15</v>
      </c>
      <c r="L15" s="15">
        <v>2954437.15</v>
      </c>
      <c r="M15" s="302">
        <v>2954437.15</v>
      </c>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row>
    <row r="16" spans="1:86" ht="15.75" customHeight="1" x14ac:dyDescent="0.2">
      <c r="A16" s="279" t="s">
        <v>38</v>
      </c>
      <c r="B16" s="70" t="s">
        <v>19</v>
      </c>
      <c r="C16" s="93" t="s">
        <v>39</v>
      </c>
      <c r="D16" s="8">
        <v>2552737.36</v>
      </c>
      <c r="E16" s="9">
        <v>1</v>
      </c>
      <c r="F16" s="10">
        <v>2552737.36</v>
      </c>
      <c r="G16" s="11" t="s">
        <v>21</v>
      </c>
      <c r="H16" s="12">
        <v>1</v>
      </c>
      <c r="I16" s="10">
        <v>2552737.36</v>
      </c>
      <c r="J16" s="13">
        <v>2552737.36</v>
      </c>
      <c r="K16" s="14">
        <v>2552737.36</v>
      </c>
      <c r="L16" s="15">
        <v>2552737.36</v>
      </c>
      <c r="M16" s="302">
        <v>2552737.36</v>
      </c>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row>
    <row r="17" spans="1:86" ht="15.75" customHeight="1" x14ac:dyDescent="0.2">
      <c r="A17" s="279" t="s">
        <v>38</v>
      </c>
      <c r="B17" s="70" t="s">
        <v>30</v>
      </c>
      <c r="C17" s="93" t="s">
        <v>40</v>
      </c>
      <c r="D17" s="8">
        <v>2364928.5099999998</v>
      </c>
      <c r="E17" s="9">
        <v>1</v>
      </c>
      <c r="F17" s="10">
        <v>2364928.5099999998</v>
      </c>
      <c r="G17" s="11" t="s">
        <v>21</v>
      </c>
      <c r="H17" s="12">
        <v>1</v>
      </c>
      <c r="I17" s="10">
        <v>2364928.5099999998</v>
      </c>
      <c r="J17" s="13">
        <v>2364928.5099999998</v>
      </c>
      <c r="K17" s="14">
        <v>2364928.5099999998</v>
      </c>
      <c r="L17" s="15">
        <v>2364928.5099999998</v>
      </c>
      <c r="M17" s="302">
        <v>2364928.5099999998</v>
      </c>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row>
    <row r="18" spans="1:86" ht="15.75" customHeight="1" x14ac:dyDescent="0.2">
      <c r="A18" s="279" t="s">
        <v>33</v>
      </c>
      <c r="B18" s="70" t="s">
        <v>30</v>
      </c>
      <c r="C18" s="93" t="s">
        <v>41</v>
      </c>
      <c r="D18" s="8">
        <v>2325640.36</v>
      </c>
      <c r="E18" s="9">
        <v>1</v>
      </c>
      <c r="F18" s="10">
        <v>2325640.36</v>
      </c>
      <c r="G18" s="11" t="s">
        <v>21</v>
      </c>
      <c r="H18" s="12">
        <v>1</v>
      </c>
      <c r="I18" s="10">
        <v>2325640.36</v>
      </c>
      <c r="J18" s="13">
        <v>2325640.36</v>
      </c>
      <c r="K18" s="14">
        <v>2325640.36</v>
      </c>
      <c r="L18" s="15" t="s">
        <v>25</v>
      </c>
      <c r="M18" s="302" t="s">
        <v>25</v>
      </c>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row>
    <row r="19" spans="1:86" ht="15.75" customHeight="1" x14ac:dyDescent="0.2">
      <c r="A19" s="279" t="s">
        <v>42</v>
      </c>
      <c r="B19" s="70" t="s">
        <v>19</v>
      </c>
      <c r="C19" s="93" t="s">
        <v>43</v>
      </c>
      <c r="D19" s="8">
        <v>2141746.36</v>
      </c>
      <c r="E19" s="9">
        <v>1</v>
      </c>
      <c r="F19" s="10">
        <v>2141746.36</v>
      </c>
      <c r="G19" s="11" t="s">
        <v>21</v>
      </c>
      <c r="H19" s="12">
        <v>1</v>
      </c>
      <c r="I19" s="10">
        <v>2141746.36</v>
      </c>
      <c r="J19" s="13">
        <v>2141746.36</v>
      </c>
      <c r="K19" s="14">
        <v>2141746.36</v>
      </c>
      <c r="L19" s="15" t="s">
        <v>25</v>
      </c>
      <c r="M19" s="302" t="s">
        <v>25</v>
      </c>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row>
    <row r="20" spans="1:86" ht="15.75" customHeight="1" x14ac:dyDescent="0.2">
      <c r="A20" s="279" t="s">
        <v>44</v>
      </c>
      <c r="B20" s="70" t="s">
        <v>19</v>
      </c>
      <c r="C20" s="93" t="s">
        <v>45</v>
      </c>
      <c r="D20" s="8">
        <v>2123943.46</v>
      </c>
      <c r="E20" s="9">
        <v>1</v>
      </c>
      <c r="F20" s="10">
        <v>2123943.46</v>
      </c>
      <c r="G20" s="11" t="s">
        <v>21</v>
      </c>
      <c r="H20" s="12">
        <v>1</v>
      </c>
      <c r="I20" s="10">
        <v>2123943.46</v>
      </c>
      <c r="J20" s="13">
        <v>2123943.46</v>
      </c>
      <c r="K20" s="14">
        <v>2123943.46</v>
      </c>
      <c r="L20" s="15">
        <v>2123943.46</v>
      </c>
      <c r="M20" s="302">
        <v>2123943.46</v>
      </c>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row>
    <row r="21" spans="1:86" ht="15.75" customHeight="1" x14ac:dyDescent="0.2">
      <c r="A21" s="279" t="s">
        <v>46</v>
      </c>
      <c r="B21" s="70" t="s">
        <v>19</v>
      </c>
      <c r="C21" s="93" t="s">
        <v>47</v>
      </c>
      <c r="D21" s="8">
        <v>2004964.93</v>
      </c>
      <c r="E21" s="9">
        <v>1</v>
      </c>
      <c r="F21" s="10">
        <v>2004964.93</v>
      </c>
      <c r="G21" s="11" t="s">
        <v>21</v>
      </c>
      <c r="H21" s="12">
        <v>1</v>
      </c>
      <c r="I21" s="10">
        <v>2004964.93</v>
      </c>
      <c r="J21" s="13">
        <v>2004964.93</v>
      </c>
      <c r="K21" s="14">
        <v>2004964.93</v>
      </c>
      <c r="L21" s="15">
        <v>2004964.93</v>
      </c>
      <c r="M21" s="302">
        <v>2004964.93</v>
      </c>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row>
    <row r="22" spans="1:86" ht="15.75" customHeight="1" x14ac:dyDescent="0.2">
      <c r="A22" s="279" t="s">
        <v>46</v>
      </c>
      <c r="B22" s="70" t="s">
        <v>30</v>
      </c>
      <c r="C22" s="93" t="s">
        <v>48</v>
      </c>
      <c r="D22" s="8">
        <v>1857456.54</v>
      </c>
      <c r="E22" s="9">
        <v>1</v>
      </c>
      <c r="F22" s="10">
        <v>1857456.54</v>
      </c>
      <c r="G22" s="11" t="s">
        <v>21</v>
      </c>
      <c r="H22" s="12">
        <v>1</v>
      </c>
      <c r="I22" s="10">
        <v>1857456.54</v>
      </c>
      <c r="J22" s="13">
        <v>1857456.54</v>
      </c>
      <c r="K22" s="14">
        <v>1857456.54</v>
      </c>
      <c r="L22" s="15">
        <v>1857456.54</v>
      </c>
      <c r="M22" s="302">
        <v>1857456.54</v>
      </c>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row>
    <row r="23" spans="1:86" ht="15.75" customHeight="1" x14ac:dyDescent="0.2">
      <c r="A23" s="279" t="s">
        <v>49</v>
      </c>
      <c r="B23" s="70" t="s">
        <v>19</v>
      </c>
      <c r="C23" s="93" t="s">
        <v>50</v>
      </c>
      <c r="D23" s="8">
        <v>1589129.07</v>
      </c>
      <c r="E23" s="9">
        <v>1</v>
      </c>
      <c r="F23" s="10">
        <v>1589129.07</v>
      </c>
      <c r="G23" s="11" t="s">
        <v>21</v>
      </c>
      <c r="H23" s="12">
        <v>1</v>
      </c>
      <c r="I23" s="10">
        <v>1589129.07</v>
      </c>
      <c r="J23" s="13">
        <v>1589129.07</v>
      </c>
      <c r="K23" s="14">
        <v>1589129.07</v>
      </c>
      <c r="L23" s="15" t="s">
        <v>25</v>
      </c>
      <c r="M23" s="302" t="s">
        <v>25</v>
      </c>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row>
    <row r="24" spans="1:86" ht="15.75" customHeight="1" x14ac:dyDescent="0.2">
      <c r="A24" s="279" t="s">
        <v>51</v>
      </c>
      <c r="B24" s="70" t="s">
        <v>19</v>
      </c>
      <c r="C24" s="93" t="s">
        <v>52</v>
      </c>
      <c r="D24" s="8">
        <v>1355884.04</v>
      </c>
      <c r="E24" s="9">
        <v>1</v>
      </c>
      <c r="F24" s="10">
        <v>1355884.04</v>
      </c>
      <c r="G24" s="11" t="s">
        <v>21</v>
      </c>
      <c r="H24" s="12">
        <v>1</v>
      </c>
      <c r="I24" s="10">
        <v>1355884.04</v>
      </c>
      <c r="J24" s="13">
        <v>1355884.04</v>
      </c>
      <c r="K24" s="14">
        <v>1355884.04</v>
      </c>
      <c r="L24" s="15">
        <v>1355884.04</v>
      </c>
      <c r="M24" s="302">
        <v>1355884.04</v>
      </c>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row>
    <row r="25" spans="1:86" ht="14.25" x14ac:dyDescent="0.2">
      <c r="A25" s="279" t="s">
        <v>53</v>
      </c>
      <c r="B25" s="70" t="s">
        <v>19</v>
      </c>
      <c r="C25" s="93" t="s">
        <v>54</v>
      </c>
      <c r="D25" s="8">
        <v>1218057.42</v>
      </c>
      <c r="E25" s="9">
        <v>1</v>
      </c>
      <c r="F25" s="10">
        <v>1218057.42</v>
      </c>
      <c r="G25" s="11" t="s">
        <v>21</v>
      </c>
      <c r="H25" s="12">
        <v>1</v>
      </c>
      <c r="I25" s="10">
        <v>1218057.42</v>
      </c>
      <c r="J25" s="13">
        <v>1218057.42</v>
      </c>
      <c r="K25" s="14">
        <v>1218057.42</v>
      </c>
      <c r="L25" s="15" t="s">
        <v>25</v>
      </c>
      <c r="M25" s="302" t="s">
        <v>25</v>
      </c>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row>
    <row r="26" spans="1:86" ht="15.75" customHeight="1" x14ac:dyDescent="0.2">
      <c r="A26" s="279" t="s">
        <v>53</v>
      </c>
      <c r="B26" s="70" t="s">
        <v>30</v>
      </c>
      <c r="C26" s="93" t="s">
        <v>55</v>
      </c>
      <c r="D26" s="8">
        <v>1128443.05</v>
      </c>
      <c r="E26" s="9">
        <v>1</v>
      </c>
      <c r="F26" s="10">
        <v>1128443.05</v>
      </c>
      <c r="G26" s="11" t="s">
        <v>21</v>
      </c>
      <c r="H26" s="12">
        <v>1</v>
      </c>
      <c r="I26" s="10">
        <v>1128443.05</v>
      </c>
      <c r="J26" s="13">
        <v>1128443.05</v>
      </c>
      <c r="K26" s="14">
        <v>1128443.05</v>
      </c>
      <c r="L26" s="15" t="s">
        <v>25</v>
      </c>
      <c r="M26" s="302" t="s">
        <v>25</v>
      </c>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row>
    <row r="27" spans="1:86" ht="15.75" customHeight="1" x14ac:dyDescent="0.2">
      <c r="A27" s="279" t="s">
        <v>56</v>
      </c>
      <c r="B27" s="70" t="s">
        <v>19</v>
      </c>
      <c r="C27" s="93" t="s">
        <v>57</v>
      </c>
      <c r="D27" s="8">
        <v>924734.12</v>
      </c>
      <c r="E27" s="9">
        <v>1</v>
      </c>
      <c r="F27" s="10">
        <v>924734.12</v>
      </c>
      <c r="G27" s="11" t="s">
        <v>21</v>
      </c>
      <c r="H27" s="12">
        <v>1</v>
      </c>
      <c r="I27" s="10">
        <v>924734.12</v>
      </c>
      <c r="J27" s="13">
        <v>924734.12</v>
      </c>
      <c r="K27" s="14">
        <v>924734.12</v>
      </c>
      <c r="L27" s="15">
        <v>924734.12</v>
      </c>
      <c r="M27" s="303">
        <v>924734.12</v>
      </c>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row>
    <row r="28" spans="1:86" ht="15.75" customHeight="1" x14ac:dyDescent="0.2">
      <c r="A28" s="279" t="s">
        <v>58</v>
      </c>
      <c r="B28" s="70" t="s">
        <v>30</v>
      </c>
      <c r="C28" s="93" t="s">
        <v>59</v>
      </c>
      <c r="D28" s="8">
        <v>851410.7</v>
      </c>
      <c r="E28" s="9">
        <v>1</v>
      </c>
      <c r="F28" s="10">
        <v>851410.7</v>
      </c>
      <c r="G28" s="11" t="s">
        <v>21</v>
      </c>
      <c r="H28" s="12">
        <v>1</v>
      </c>
      <c r="I28" s="10">
        <v>851410.7</v>
      </c>
      <c r="J28" s="13">
        <v>851410.7</v>
      </c>
      <c r="K28" s="14">
        <v>851410.7</v>
      </c>
      <c r="L28" s="15">
        <v>851410.7</v>
      </c>
      <c r="M28" s="302">
        <v>851410.7</v>
      </c>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row>
    <row r="29" spans="1:86" ht="15.75" customHeight="1" x14ac:dyDescent="0.2">
      <c r="A29" s="279" t="s">
        <v>60</v>
      </c>
      <c r="B29" s="70" t="s">
        <v>19</v>
      </c>
      <c r="C29" s="93" t="s">
        <v>61</v>
      </c>
      <c r="D29" s="8">
        <v>849341.78</v>
      </c>
      <c r="E29" s="9">
        <v>1</v>
      </c>
      <c r="F29" s="10">
        <v>849341.78</v>
      </c>
      <c r="G29" s="11" t="s">
        <v>21</v>
      </c>
      <c r="H29" s="12">
        <v>1</v>
      </c>
      <c r="I29" s="10">
        <v>849341.78</v>
      </c>
      <c r="J29" s="13">
        <v>849341.78</v>
      </c>
      <c r="K29" s="14">
        <v>849341.78</v>
      </c>
      <c r="L29" s="15" t="s">
        <v>25</v>
      </c>
      <c r="M29" s="302" t="s">
        <v>25</v>
      </c>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row>
    <row r="30" spans="1:86" ht="15.75" customHeight="1" x14ac:dyDescent="0.2">
      <c r="A30" s="279" t="s">
        <v>62</v>
      </c>
      <c r="B30" s="70" t="s">
        <v>19</v>
      </c>
      <c r="C30" s="93" t="s">
        <v>63</v>
      </c>
      <c r="D30" s="8">
        <v>726829.24</v>
      </c>
      <c r="E30" s="9">
        <v>1</v>
      </c>
      <c r="F30" s="10">
        <v>726829.24</v>
      </c>
      <c r="G30" s="11" t="s">
        <v>21</v>
      </c>
      <c r="H30" s="12">
        <v>1</v>
      </c>
      <c r="I30" s="10">
        <v>726829.24</v>
      </c>
      <c r="J30" s="13">
        <v>726829.24</v>
      </c>
      <c r="K30" s="14">
        <v>726829.24</v>
      </c>
      <c r="L30" s="15">
        <v>726829.24</v>
      </c>
      <c r="M30" s="302">
        <v>726829.24</v>
      </c>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row>
    <row r="31" spans="1:86" ht="15.75" customHeight="1" x14ac:dyDescent="0.2">
      <c r="A31" s="279" t="s">
        <v>60</v>
      </c>
      <c r="B31" s="70" t="s">
        <v>30</v>
      </c>
      <c r="C31" s="93" t="s">
        <v>64</v>
      </c>
      <c r="D31" s="8">
        <v>467092.47999999998</v>
      </c>
      <c r="E31" s="9">
        <v>1</v>
      </c>
      <c r="F31" s="10">
        <v>467092.47999999998</v>
      </c>
      <c r="G31" s="11" t="s">
        <v>21</v>
      </c>
      <c r="H31" s="12">
        <v>1</v>
      </c>
      <c r="I31" s="10">
        <v>467092.47999999998</v>
      </c>
      <c r="J31" s="13">
        <v>467092.47999999998</v>
      </c>
      <c r="K31" s="14">
        <v>467092.47999999998</v>
      </c>
      <c r="L31" s="15">
        <v>467092.47999999998</v>
      </c>
      <c r="M31" s="302">
        <v>467092.47999999998</v>
      </c>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row>
    <row r="32" spans="1:86" ht="15.75" customHeight="1" x14ac:dyDescent="0.2">
      <c r="A32" s="279" t="s">
        <v>33</v>
      </c>
      <c r="B32" s="70" t="s">
        <v>30</v>
      </c>
      <c r="C32" s="93" t="s">
        <v>65</v>
      </c>
      <c r="D32" s="8">
        <v>411434.26</v>
      </c>
      <c r="E32" s="9">
        <v>1</v>
      </c>
      <c r="F32" s="10">
        <v>411434.26</v>
      </c>
      <c r="G32" s="11" t="s">
        <v>21</v>
      </c>
      <c r="H32" s="12">
        <v>1</v>
      </c>
      <c r="I32" s="10">
        <v>411434.26</v>
      </c>
      <c r="J32" s="13">
        <v>411434.26</v>
      </c>
      <c r="K32" s="14">
        <v>411434.26</v>
      </c>
      <c r="L32" s="15">
        <v>411434.26</v>
      </c>
      <c r="M32" s="302">
        <v>411434.26</v>
      </c>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row>
    <row r="33" spans="1:86" ht="15.75" customHeight="1" x14ac:dyDescent="0.2">
      <c r="A33" s="279" t="s">
        <v>60</v>
      </c>
      <c r="B33" s="70" t="s">
        <v>30</v>
      </c>
      <c r="C33" s="93" t="s">
        <v>66</v>
      </c>
      <c r="D33" s="8">
        <v>319761.90999999997</v>
      </c>
      <c r="E33" s="9">
        <v>1</v>
      </c>
      <c r="F33" s="10">
        <v>319761.90999999997</v>
      </c>
      <c r="G33" s="11" t="s">
        <v>21</v>
      </c>
      <c r="H33" s="12">
        <v>1</v>
      </c>
      <c r="I33" s="10">
        <v>319761.90999999997</v>
      </c>
      <c r="J33" s="13">
        <v>319761.90999999997</v>
      </c>
      <c r="K33" s="14">
        <v>319761.90999999997</v>
      </c>
      <c r="L33" s="15" t="s">
        <v>25</v>
      </c>
      <c r="M33" s="302" t="s">
        <v>25</v>
      </c>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row>
    <row r="34" spans="1:86" ht="15.75" customHeight="1" x14ac:dyDescent="0.2">
      <c r="A34" s="279" t="s">
        <v>67</v>
      </c>
      <c r="B34" s="70" t="s">
        <v>30</v>
      </c>
      <c r="C34" s="93" t="s">
        <v>68</v>
      </c>
      <c r="D34" s="8">
        <v>308848.53000000003</v>
      </c>
      <c r="E34" s="9">
        <v>1</v>
      </c>
      <c r="F34" s="10">
        <v>308848.53000000003</v>
      </c>
      <c r="G34" s="11" t="s">
        <v>21</v>
      </c>
      <c r="H34" s="12">
        <v>1</v>
      </c>
      <c r="I34" s="10">
        <v>308848.53000000003</v>
      </c>
      <c r="J34" s="13">
        <v>308848.53000000003</v>
      </c>
      <c r="K34" s="14">
        <v>308848.53000000003</v>
      </c>
      <c r="L34" s="15">
        <v>308848.53000000003</v>
      </c>
      <c r="M34" s="302">
        <v>308848.53000000003</v>
      </c>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row>
    <row r="35" spans="1:86" ht="15.75" customHeight="1" x14ac:dyDescent="0.2">
      <c r="A35" s="279" t="s">
        <v>42</v>
      </c>
      <c r="B35" s="70" t="s">
        <v>30</v>
      </c>
      <c r="C35" s="93" t="s">
        <v>69</v>
      </c>
      <c r="D35" s="8">
        <v>272834.39</v>
      </c>
      <c r="E35" s="9">
        <v>1</v>
      </c>
      <c r="F35" s="10">
        <v>272834.39</v>
      </c>
      <c r="G35" s="11" t="s">
        <v>21</v>
      </c>
      <c r="H35" s="12">
        <v>1</v>
      </c>
      <c r="I35" s="10">
        <v>272834.39</v>
      </c>
      <c r="J35" s="13">
        <v>272834.39</v>
      </c>
      <c r="K35" s="14">
        <v>272834.39</v>
      </c>
      <c r="L35" s="15" t="s">
        <v>25</v>
      </c>
      <c r="M35" s="302" t="s">
        <v>25</v>
      </c>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row>
    <row r="36" spans="1:86" ht="15.75" customHeight="1" x14ac:dyDescent="0.2">
      <c r="A36" s="279" t="s">
        <v>49</v>
      </c>
      <c r="B36" s="70" t="s">
        <v>30</v>
      </c>
      <c r="C36" s="93" t="s">
        <v>70</v>
      </c>
      <c r="D36" s="8">
        <v>249916.3</v>
      </c>
      <c r="E36" s="9">
        <v>1</v>
      </c>
      <c r="F36" s="10">
        <v>249916.3</v>
      </c>
      <c r="G36" s="11" t="s">
        <v>21</v>
      </c>
      <c r="H36" s="12">
        <v>1</v>
      </c>
      <c r="I36" s="10">
        <v>249916.3</v>
      </c>
      <c r="J36" s="13">
        <v>249916.3</v>
      </c>
      <c r="K36" s="14">
        <v>249916.3</v>
      </c>
      <c r="L36" s="15" t="s">
        <v>25</v>
      </c>
      <c r="M36" s="302" t="s">
        <v>25</v>
      </c>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row>
    <row r="37" spans="1:86" ht="15.75" customHeight="1" x14ac:dyDescent="0.2">
      <c r="A37" s="279" t="s">
        <v>49</v>
      </c>
      <c r="B37" s="70" t="s">
        <v>30</v>
      </c>
      <c r="C37" s="93" t="s">
        <v>71</v>
      </c>
      <c r="D37" s="8">
        <v>50201.53</v>
      </c>
      <c r="E37" s="9">
        <v>1</v>
      </c>
      <c r="F37" s="10">
        <v>50201.53</v>
      </c>
      <c r="G37" s="11" t="s">
        <v>21</v>
      </c>
      <c r="H37" s="12">
        <v>1</v>
      </c>
      <c r="I37" s="10">
        <v>50201.53</v>
      </c>
      <c r="J37" s="13">
        <v>50201.53</v>
      </c>
      <c r="K37" s="14">
        <v>50201.53</v>
      </c>
      <c r="L37" s="15" t="s">
        <v>25</v>
      </c>
      <c r="M37" s="302" t="s">
        <v>25</v>
      </c>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row>
    <row r="38" spans="1:86" ht="15.75" customHeight="1" x14ac:dyDescent="0.2">
      <c r="A38" s="279" t="s">
        <v>49</v>
      </c>
      <c r="B38" s="70" t="s">
        <v>30</v>
      </c>
      <c r="C38" s="93" t="s">
        <v>72</v>
      </c>
      <c r="D38" s="8">
        <v>13096.05</v>
      </c>
      <c r="E38" s="9">
        <v>1</v>
      </c>
      <c r="F38" s="10">
        <v>13096.05</v>
      </c>
      <c r="G38" s="11" t="s">
        <v>21</v>
      </c>
      <c r="H38" s="12">
        <v>1</v>
      </c>
      <c r="I38" s="10">
        <v>13096.05</v>
      </c>
      <c r="J38" s="13">
        <v>13096.05</v>
      </c>
      <c r="K38" s="14">
        <v>13096.05</v>
      </c>
      <c r="L38" s="15" t="s">
        <v>25</v>
      </c>
      <c r="M38" s="302" t="s">
        <v>25</v>
      </c>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row>
    <row r="39" spans="1:86" ht="15.75" customHeight="1" x14ac:dyDescent="0.2">
      <c r="A39" s="279" t="s">
        <v>49</v>
      </c>
      <c r="B39" s="70" t="s">
        <v>30</v>
      </c>
      <c r="C39" s="93" t="s">
        <v>73</v>
      </c>
      <c r="D39" s="8">
        <v>5456.69</v>
      </c>
      <c r="E39" s="210">
        <v>1</v>
      </c>
      <c r="F39" s="10">
        <v>5456.69</v>
      </c>
      <c r="G39" s="11" t="s">
        <v>21</v>
      </c>
      <c r="H39" s="12">
        <v>1</v>
      </c>
      <c r="I39" s="10">
        <v>5456.69</v>
      </c>
      <c r="J39" s="13">
        <v>5456.69</v>
      </c>
      <c r="K39" s="14">
        <v>5456.69</v>
      </c>
      <c r="L39" s="15" t="s">
        <v>25</v>
      </c>
      <c r="M39" s="302" t="s">
        <v>25</v>
      </c>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row>
    <row r="40" spans="1:86" ht="15.75" customHeight="1" x14ac:dyDescent="0.2">
      <c r="A40" s="279" t="s">
        <v>74</v>
      </c>
      <c r="B40" s="70" t="s">
        <v>30</v>
      </c>
      <c r="C40" s="93" t="s">
        <v>75</v>
      </c>
      <c r="D40" s="8">
        <v>7486575.7300000004</v>
      </c>
      <c r="E40" s="9">
        <v>1</v>
      </c>
      <c r="F40" s="10">
        <v>7486575.7300000004</v>
      </c>
      <c r="G40" s="11" t="s">
        <v>76</v>
      </c>
      <c r="H40" s="12">
        <v>0.9999999986642758</v>
      </c>
      <c r="I40" s="10">
        <v>7486575.7199999997</v>
      </c>
      <c r="J40" s="13">
        <v>7486575.7300000004</v>
      </c>
      <c r="K40" s="14">
        <v>7486575.7199999997</v>
      </c>
      <c r="L40" s="15">
        <v>7486575.7300000004</v>
      </c>
      <c r="M40" s="302">
        <v>7486575.7199999997</v>
      </c>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row>
    <row r="41" spans="1:86" ht="15.75" customHeight="1" x14ac:dyDescent="0.2">
      <c r="A41" s="279" t="s">
        <v>51</v>
      </c>
      <c r="B41" s="70" t="s">
        <v>30</v>
      </c>
      <c r="C41" s="93" t="s">
        <v>77</v>
      </c>
      <c r="D41" s="8">
        <v>1256129.54</v>
      </c>
      <c r="E41" s="17">
        <v>0.99990000000000001</v>
      </c>
      <c r="F41" s="10">
        <v>1256129.51</v>
      </c>
      <c r="G41" s="11" t="s">
        <v>76</v>
      </c>
      <c r="H41" s="12">
        <v>0.99999997611711289</v>
      </c>
      <c r="I41" s="10">
        <v>1256129.51</v>
      </c>
      <c r="J41" s="13">
        <v>1256129.51</v>
      </c>
      <c r="K41" s="14">
        <v>1256129.51</v>
      </c>
      <c r="L41" s="15">
        <v>1256129.51</v>
      </c>
      <c r="M41" s="302">
        <v>1256129.51</v>
      </c>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row>
    <row r="42" spans="1:86" ht="15.75" customHeight="1" x14ac:dyDescent="0.2">
      <c r="A42" s="279" t="s">
        <v>78</v>
      </c>
      <c r="B42" s="70" t="s">
        <v>30</v>
      </c>
      <c r="C42" s="93" t="s">
        <v>79</v>
      </c>
      <c r="D42" s="8">
        <v>663533.24</v>
      </c>
      <c r="E42" s="9">
        <v>1</v>
      </c>
      <c r="F42" s="10">
        <v>663533.24</v>
      </c>
      <c r="G42" s="11" t="s">
        <v>76</v>
      </c>
      <c r="H42" s="12">
        <v>0.99999963829995919</v>
      </c>
      <c r="I42" s="10">
        <v>663533</v>
      </c>
      <c r="J42" s="13">
        <v>663533.24</v>
      </c>
      <c r="K42" s="14">
        <v>663533</v>
      </c>
      <c r="L42" s="15">
        <v>663533.24</v>
      </c>
      <c r="M42" s="302">
        <v>663533</v>
      </c>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row>
    <row r="43" spans="1:86" ht="15.75" customHeight="1" x14ac:dyDescent="0.2">
      <c r="A43" s="279" t="s">
        <v>18</v>
      </c>
      <c r="B43" s="70" t="s">
        <v>30</v>
      </c>
      <c r="C43" s="93" t="s">
        <v>80</v>
      </c>
      <c r="D43" s="8">
        <v>64319071</v>
      </c>
      <c r="E43" s="9">
        <v>1</v>
      </c>
      <c r="F43" s="10">
        <v>64319071</v>
      </c>
      <c r="G43" s="11" t="s">
        <v>76</v>
      </c>
      <c r="H43" s="12">
        <v>0.99970349385176904</v>
      </c>
      <c r="I43" s="10">
        <v>64300000</v>
      </c>
      <c r="J43" s="13">
        <v>64319071</v>
      </c>
      <c r="K43" s="14">
        <v>64300000</v>
      </c>
      <c r="L43" s="15">
        <v>64319071</v>
      </c>
      <c r="M43" s="302">
        <v>64300000</v>
      </c>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row>
    <row r="44" spans="1:86" ht="15.75" customHeight="1" x14ac:dyDescent="0.2">
      <c r="A44" s="279" t="s">
        <v>22</v>
      </c>
      <c r="B44" s="70" t="s">
        <v>19</v>
      </c>
      <c r="C44" s="93" t="s">
        <v>81</v>
      </c>
      <c r="D44" s="8">
        <v>11433718.9</v>
      </c>
      <c r="E44" s="9">
        <v>1</v>
      </c>
      <c r="F44" s="10">
        <v>11433718.9</v>
      </c>
      <c r="G44" s="11" t="s">
        <v>76</v>
      </c>
      <c r="H44" s="12">
        <v>0.9985831713949167</v>
      </c>
      <c r="I44" s="10">
        <v>11417519.279999999</v>
      </c>
      <c r="J44" s="13">
        <v>11433718.9</v>
      </c>
      <c r="K44" s="14">
        <v>11417519.279999999</v>
      </c>
      <c r="L44" s="15">
        <v>11433718.9</v>
      </c>
      <c r="M44" s="302">
        <v>11417519.279999999</v>
      </c>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row>
    <row r="45" spans="1:86" ht="15.75" customHeight="1" x14ac:dyDescent="0.2">
      <c r="A45" s="279" t="s">
        <v>35</v>
      </c>
      <c r="B45" s="70" t="s">
        <v>30</v>
      </c>
      <c r="C45" s="93" t="s">
        <v>82</v>
      </c>
      <c r="D45" s="8">
        <v>1451478.97</v>
      </c>
      <c r="E45" s="17">
        <v>0.99990000000000001</v>
      </c>
      <c r="F45" s="10">
        <v>1451478.96</v>
      </c>
      <c r="G45" s="11" t="s">
        <v>76</v>
      </c>
      <c r="H45" s="12">
        <v>0.9978573854225391</v>
      </c>
      <c r="I45" s="10">
        <v>1448369.01</v>
      </c>
      <c r="J45" s="13">
        <v>1451478.96</v>
      </c>
      <c r="K45" s="14">
        <v>1448369.01</v>
      </c>
      <c r="L45" s="15" t="s">
        <v>25</v>
      </c>
      <c r="M45" s="302" t="s">
        <v>25</v>
      </c>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row>
    <row r="46" spans="1:86" ht="15.75" customHeight="1" x14ac:dyDescent="0.2">
      <c r="A46" s="279" t="s">
        <v>83</v>
      </c>
      <c r="B46" s="70" t="s">
        <v>30</v>
      </c>
      <c r="C46" s="93" t="s">
        <v>84</v>
      </c>
      <c r="D46" s="8">
        <v>452905.09</v>
      </c>
      <c r="E46" s="18">
        <v>1</v>
      </c>
      <c r="F46" s="10">
        <v>452905.09</v>
      </c>
      <c r="G46" s="11" t="s">
        <v>76</v>
      </c>
      <c r="H46" s="12">
        <v>0.99695786152458554</v>
      </c>
      <c r="I46" s="10">
        <v>451527.29</v>
      </c>
      <c r="J46" s="13">
        <v>452905.09</v>
      </c>
      <c r="K46" s="14">
        <v>451527.29</v>
      </c>
      <c r="L46" s="15">
        <v>452905.09</v>
      </c>
      <c r="M46" s="303">
        <v>451527.29</v>
      </c>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row>
    <row r="47" spans="1:86" ht="15.75" customHeight="1" x14ac:dyDescent="0.2">
      <c r="A47" s="279" t="s">
        <v>85</v>
      </c>
      <c r="B47" s="70" t="s">
        <v>23</v>
      </c>
      <c r="C47" s="93" t="s">
        <v>86</v>
      </c>
      <c r="D47" s="8">
        <v>22491840.120000001</v>
      </c>
      <c r="E47" s="9">
        <v>0.9997659119942206</v>
      </c>
      <c r="F47" s="10">
        <v>22486575.050000001</v>
      </c>
      <c r="G47" s="11" t="s">
        <v>76</v>
      </c>
      <c r="H47" s="12">
        <v>0.99679795474199728</v>
      </c>
      <c r="I47" s="10">
        <v>22419820.23</v>
      </c>
      <c r="J47" s="13">
        <v>22486575.050000001</v>
      </c>
      <c r="K47" s="14">
        <v>22419820.23</v>
      </c>
      <c r="L47" s="15">
        <v>22486575.050000001</v>
      </c>
      <c r="M47" s="302">
        <v>22419820.23</v>
      </c>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row>
    <row r="48" spans="1:86" ht="15.75" customHeight="1" x14ac:dyDescent="0.2">
      <c r="A48" s="279" t="s">
        <v>67</v>
      </c>
      <c r="B48" s="70" t="s">
        <v>30</v>
      </c>
      <c r="C48" s="93" t="s">
        <v>87</v>
      </c>
      <c r="D48" s="8">
        <v>2642128.2599999998</v>
      </c>
      <c r="E48" s="9">
        <v>1</v>
      </c>
      <c r="F48" s="10">
        <v>2642128.2599999998</v>
      </c>
      <c r="G48" s="11" t="s">
        <v>76</v>
      </c>
      <c r="H48" s="12">
        <v>0.99453502306508013</v>
      </c>
      <c r="I48" s="10">
        <v>2627689.09</v>
      </c>
      <c r="J48" s="13">
        <v>2642128.2599999998</v>
      </c>
      <c r="K48" s="14">
        <v>2627689.09</v>
      </c>
      <c r="L48" s="15">
        <v>2642128.2599999998</v>
      </c>
      <c r="M48" s="303">
        <v>2627689.09</v>
      </c>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row>
    <row r="49" spans="1:86" ht="15.75" customHeight="1" x14ac:dyDescent="0.2">
      <c r="A49" s="279" t="s">
        <v>88</v>
      </c>
      <c r="B49" s="70" t="s">
        <v>30</v>
      </c>
      <c r="C49" s="93" t="s">
        <v>89</v>
      </c>
      <c r="D49" s="8">
        <v>714826.11</v>
      </c>
      <c r="E49" s="9">
        <v>1</v>
      </c>
      <c r="F49" s="10">
        <v>714826.11</v>
      </c>
      <c r="G49" s="11" t="s">
        <v>76</v>
      </c>
      <c r="H49" s="12">
        <v>0.99318964440176927</v>
      </c>
      <c r="I49" s="10">
        <v>709957.89</v>
      </c>
      <c r="J49" s="13">
        <v>714826.11</v>
      </c>
      <c r="K49" s="14">
        <v>709957.89</v>
      </c>
      <c r="L49" s="15">
        <v>714826.11</v>
      </c>
      <c r="M49" s="302">
        <v>709957.89</v>
      </c>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row>
    <row r="50" spans="1:86" ht="15.75" customHeight="1" x14ac:dyDescent="0.2">
      <c r="A50" s="279" t="s">
        <v>85</v>
      </c>
      <c r="B50" s="70" t="s">
        <v>30</v>
      </c>
      <c r="C50" s="93" t="s">
        <v>90</v>
      </c>
      <c r="D50" s="8">
        <v>9996652.1400000006</v>
      </c>
      <c r="E50" s="9">
        <v>1</v>
      </c>
      <c r="F50" s="10">
        <v>9996652.1400000006</v>
      </c>
      <c r="G50" s="11" t="s">
        <v>76</v>
      </c>
      <c r="H50" s="12">
        <v>0.99081400765836791</v>
      </c>
      <c r="I50" s="10">
        <v>9904822.9700000007</v>
      </c>
      <c r="J50" s="13">
        <v>9996652.1400000006</v>
      </c>
      <c r="K50" s="14">
        <v>9904822.9700000007</v>
      </c>
      <c r="L50" s="15">
        <v>9996652.1400000006</v>
      </c>
      <c r="M50" s="302">
        <v>9904822.9700000007</v>
      </c>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row>
    <row r="51" spans="1:86" ht="15.75" customHeight="1" x14ac:dyDescent="0.2">
      <c r="A51" s="279" t="s">
        <v>91</v>
      </c>
      <c r="B51" s="70" t="s">
        <v>19</v>
      </c>
      <c r="C51" s="93" t="s">
        <v>92</v>
      </c>
      <c r="D51" s="8">
        <v>638478.84</v>
      </c>
      <c r="E51" s="9">
        <v>1</v>
      </c>
      <c r="F51" s="10">
        <v>638478.84</v>
      </c>
      <c r="G51" s="11" t="s">
        <v>76</v>
      </c>
      <c r="H51" s="12">
        <v>0.98828000313996311</v>
      </c>
      <c r="I51" s="10">
        <v>630995.87</v>
      </c>
      <c r="J51" s="13">
        <v>638478.84</v>
      </c>
      <c r="K51" s="14">
        <v>630995.87</v>
      </c>
      <c r="L51" s="15">
        <v>638478.84</v>
      </c>
      <c r="M51" s="302">
        <v>630995.87</v>
      </c>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row>
    <row r="52" spans="1:86" ht="15.75" customHeight="1" x14ac:dyDescent="0.2">
      <c r="A52" s="279" t="s">
        <v>93</v>
      </c>
      <c r="B52" s="70" t="s">
        <v>30</v>
      </c>
      <c r="C52" s="93" t="s">
        <v>94</v>
      </c>
      <c r="D52" s="8">
        <v>2098642.15</v>
      </c>
      <c r="E52" s="9">
        <v>1</v>
      </c>
      <c r="F52" s="10">
        <v>2098642.15</v>
      </c>
      <c r="G52" s="11" t="s">
        <v>76</v>
      </c>
      <c r="H52" s="12">
        <v>0.98782413190357399</v>
      </c>
      <c r="I52" s="10">
        <v>2073089.36</v>
      </c>
      <c r="J52" s="13">
        <v>2098642.15</v>
      </c>
      <c r="K52" s="14">
        <v>2073089.36</v>
      </c>
      <c r="L52" s="15">
        <v>2098642.15</v>
      </c>
      <c r="M52" s="302">
        <v>2073089.36</v>
      </c>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row>
    <row r="53" spans="1:86" ht="15.75" customHeight="1" x14ac:dyDescent="0.2">
      <c r="A53" s="279" t="s">
        <v>95</v>
      </c>
      <c r="B53" s="70" t="s">
        <v>19</v>
      </c>
      <c r="C53" s="93" t="s">
        <v>96</v>
      </c>
      <c r="D53" s="8">
        <v>3476293.48</v>
      </c>
      <c r="E53" s="9">
        <v>1</v>
      </c>
      <c r="F53" s="10">
        <v>3476293.48</v>
      </c>
      <c r="G53" s="11" t="s">
        <v>76</v>
      </c>
      <c r="H53" s="12">
        <v>0.98762930970948981</v>
      </c>
      <c r="I53" s="10">
        <v>3433289.33</v>
      </c>
      <c r="J53" s="13">
        <v>3476293.48</v>
      </c>
      <c r="K53" s="14">
        <v>3433289.33</v>
      </c>
      <c r="L53" s="15" t="s">
        <v>25</v>
      </c>
      <c r="M53" s="302" t="s">
        <v>25</v>
      </c>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row>
    <row r="54" spans="1:86" ht="15.75" customHeight="1" x14ac:dyDescent="0.2">
      <c r="A54" s="279" t="s">
        <v>97</v>
      </c>
      <c r="B54" s="70" t="s">
        <v>19</v>
      </c>
      <c r="C54" s="93" t="s">
        <v>98</v>
      </c>
      <c r="D54" s="8">
        <v>1966090.75</v>
      </c>
      <c r="E54" s="9">
        <v>1</v>
      </c>
      <c r="F54" s="10">
        <v>1966090.75</v>
      </c>
      <c r="G54" s="11" t="s">
        <v>76</v>
      </c>
      <c r="H54" s="12">
        <v>0.98443279385755722</v>
      </c>
      <c r="I54" s="10">
        <v>1935484.21</v>
      </c>
      <c r="J54" s="13">
        <v>1966090.75</v>
      </c>
      <c r="K54" s="14">
        <v>1935484.21</v>
      </c>
      <c r="L54" s="15">
        <v>1966090.75</v>
      </c>
      <c r="M54" s="302">
        <v>1935484.21</v>
      </c>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row>
    <row r="55" spans="1:86" ht="15.75" customHeight="1" x14ac:dyDescent="0.2">
      <c r="A55" s="279" t="s">
        <v>99</v>
      </c>
      <c r="B55" s="70" t="s">
        <v>30</v>
      </c>
      <c r="C55" s="93" t="s">
        <v>100</v>
      </c>
      <c r="D55" s="8">
        <v>18204668.050000001</v>
      </c>
      <c r="E55" s="17">
        <v>0.99990000000000001</v>
      </c>
      <c r="F55" s="10">
        <v>18204667.879999999</v>
      </c>
      <c r="G55" s="11" t="s">
        <v>76</v>
      </c>
      <c r="H55" s="12">
        <v>0.98142567340029041</v>
      </c>
      <c r="I55" s="10">
        <v>17866528.600000001</v>
      </c>
      <c r="J55" s="13">
        <v>18204667.879999999</v>
      </c>
      <c r="K55" s="14">
        <v>17866528.600000001</v>
      </c>
      <c r="L55" s="15">
        <v>18204667.879999999</v>
      </c>
      <c r="M55" s="302">
        <v>17866528.600000001</v>
      </c>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row>
    <row r="56" spans="1:86" ht="15.75" customHeight="1" x14ac:dyDescent="0.2">
      <c r="A56" s="279" t="s">
        <v>44</v>
      </c>
      <c r="B56" s="70" t="s">
        <v>30</v>
      </c>
      <c r="C56" s="93" t="s">
        <v>101</v>
      </c>
      <c r="D56" s="8">
        <v>1967681.64</v>
      </c>
      <c r="E56" s="9">
        <v>0.98189786941346879</v>
      </c>
      <c r="F56" s="10">
        <v>1932062.41</v>
      </c>
      <c r="G56" s="11" t="s">
        <v>76</v>
      </c>
      <c r="H56" s="12">
        <v>0.97740841856917471</v>
      </c>
      <c r="I56" s="10">
        <v>1923228.6</v>
      </c>
      <c r="J56" s="13">
        <v>1932062.41</v>
      </c>
      <c r="K56" s="14">
        <v>1923228.6</v>
      </c>
      <c r="L56" s="15">
        <v>1932062.41</v>
      </c>
      <c r="M56" s="302">
        <v>1923228.6</v>
      </c>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row>
    <row r="57" spans="1:86" ht="15.75" customHeight="1" x14ac:dyDescent="0.2">
      <c r="A57" s="279" t="s">
        <v>67</v>
      </c>
      <c r="B57" s="70" t="s">
        <v>19</v>
      </c>
      <c r="C57" s="93" t="s">
        <v>102</v>
      </c>
      <c r="D57" s="8">
        <v>3185326.18</v>
      </c>
      <c r="E57" s="9">
        <v>1</v>
      </c>
      <c r="F57" s="10">
        <v>3185326.18</v>
      </c>
      <c r="G57" s="11" t="s">
        <v>76</v>
      </c>
      <c r="H57" s="12">
        <v>0.97155696626334187</v>
      </c>
      <c r="I57" s="10">
        <v>3094725.84</v>
      </c>
      <c r="J57" s="13">
        <v>3185326.18</v>
      </c>
      <c r="K57" s="14">
        <v>3094725.84</v>
      </c>
      <c r="L57" s="15">
        <v>3185326.18</v>
      </c>
      <c r="M57" s="302">
        <v>3094725.84</v>
      </c>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row>
    <row r="58" spans="1:86" ht="15.75" customHeight="1" x14ac:dyDescent="0.2">
      <c r="A58" s="279" t="s">
        <v>103</v>
      </c>
      <c r="B58" s="70" t="s">
        <v>19</v>
      </c>
      <c r="C58" s="93" t="s">
        <v>104</v>
      </c>
      <c r="D58" s="8">
        <v>500000</v>
      </c>
      <c r="E58" s="9">
        <v>1</v>
      </c>
      <c r="F58" s="10">
        <v>500000</v>
      </c>
      <c r="G58" s="11" t="s">
        <v>76</v>
      </c>
      <c r="H58" s="12">
        <v>0.96862999999999999</v>
      </c>
      <c r="I58" s="10">
        <v>484315</v>
      </c>
      <c r="J58" s="13">
        <v>500000</v>
      </c>
      <c r="K58" s="14">
        <v>484315</v>
      </c>
      <c r="L58" s="15">
        <v>500000</v>
      </c>
      <c r="M58" s="302">
        <v>484315</v>
      </c>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row>
    <row r="59" spans="1:86" ht="15.75" customHeight="1" x14ac:dyDescent="0.2">
      <c r="A59" s="279" t="s">
        <v>105</v>
      </c>
      <c r="B59" s="70" t="s">
        <v>23</v>
      </c>
      <c r="C59" s="93" t="s">
        <v>106</v>
      </c>
      <c r="D59" s="8">
        <v>6460265.4299999997</v>
      </c>
      <c r="E59" s="9">
        <v>1</v>
      </c>
      <c r="F59" s="10">
        <v>6460265.4299999997</v>
      </c>
      <c r="G59" s="11" t="s">
        <v>76</v>
      </c>
      <c r="H59" s="12">
        <v>0.96732785792053744</v>
      </c>
      <c r="I59" s="10">
        <v>6249194.7199999997</v>
      </c>
      <c r="J59" s="13">
        <v>6460265.4299999997</v>
      </c>
      <c r="K59" s="14">
        <v>6249194.7199999997</v>
      </c>
      <c r="L59" s="15">
        <v>6460265.4299999997</v>
      </c>
      <c r="M59" s="302">
        <v>6249194.7199999997</v>
      </c>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row>
    <row r="60" spans="1:86" ht="15.75" customHeight="1" x14ac:dyDescent="0.2">
      <c r="A60" s="279" t="s">
        <v>107</v>
      </c>
      <c r="B60" s="70" t="s">
        <v>23</v>
      </c>
      <c r="C60" s="93" t="s">
        <v>108</v>
      </c>
      <c r="D60" s="8">
        <v>4650605.37</v>
      </c>
      <c r="E60" s="9">
        <v>0.98052743185130742</v>
      </c>
      <c r="F60" s="10">
        <v>4560046.1399999997</v>
      </c>
      <c r="G60" s="11" t="s">
        <v>76</v>
      </c>
      <c r="H60" s="12">
        <v>0.96315039304227168</v>
      </c>
      <c r="I60" s="10">
        <v>4479232.3899999997</v>
      </c>
      <c r="J60" s="13">
        <v>4560046.1399999997</v>
      </c>
      <c r="K60" s="14">
        <v>4479232.3899999997</v>
      </c>
      <c r="L60" s="15">
        <v>4560046.1399999997</v>
      </c>
      <c r="M60" s="303">
        <v>4479232.3899999997</v>
      </c>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row>
    <row r="61" spans="1:86" ht="15.75" customHeight="1" x14ac:dyDescent="0.2">
      <c r="A61" s="279" t="s">
        <v>109</v>
      </c>
      <c r="B61" s="70" t="s">
        <v>30</v>
      </c>
      <c r="C61" s="93" t="s">
        <v>110</v>
      </c>
      <c r="D61" s="8">
        <v>5208141.76</v>
      </c>
      <c r="E61" s="9">
        <v>1</v>
      </c>
      <c r="F61" s="10">
        <v>5208141.76</v>
      </c>
      <c r="G61" s="11" t="s">
        <v>76</v>
      </c>
      <c r="H61" s="12">
        <v>0.96235573280555253</v>
      </c>
      <c r="I61" s="10">
        <v>5012085.08</v>
      </c>
      <c r="J61" s="13">
        <v>5208141.76</v>
      </c>
      <c r="K61" s="14">
        <v>5012085.08</v>
      </c>
      <c r="L61" s="15">
        <v>5208141.76</v>
      </c>
      <c r="M61" s="303">
        <v>5012085.08</v>
      </c>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row>
    <row r="62" spans="1:86" ht="15.75" customHeight="1" x14ac:dyDescent="0.2">
      <c r="A62" s="279" t="s">
        <v>85</v>
      </c>
      <c r="B62" s="70" t="s">
        <v>19</v>
      </c>
      <c r="C62" s="93" t="s">
        <v>111</v>
      </c>
      <c r="D62" s="8">
        <v>10790528.039999999</v>
      </c>
      <c r="E62" s="9">
        <v>1</v>
      </c>
      <c r="F62" s="10">
        <v>10790528.039999999</v>
      </c>
      <c r="G62" s="11" t="s">
        <v>76</v>
      </c>
      <c r="H62" s="12">
        <v>0.95560952362809493</v>
      </c>
      <c r="I62" s="10">
        <v>10311531.359999999</v>
      </c>
      <c r="J62" s="13">
        <v>10790528.039999999</v>
      </c>
      <c r="K62" s="14">
        <v>10311531.359999999</v>
      </c>
      <c r="L62" s="15">
        <v>10790528.039999999</v>
      </c>
      <c r="M62" s="302">
        <v>10311531.359999999</v>
      </c>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row>
    <row r="63" spans="1:86" ht="15.75" customHeight="1" x14ac:dyDescent="0.2">
      <c r="A63" s="279" t="s">
        <v>112</v>
      </c>
      <c r="B63" s="70" t="s">
        <v>30</v>
      </c>
      <c r="C63" s="93" t="s">
        <v>113</v>
      </c>
      <c r="D63" s="8">
        <v>86215.67</v>
      </c>
      <c r="E63" s="9">
        <v>1</v>
      </c>
      <c r="F63" s="10">
        <v>86215.67</v>
      </c>
      <c r="G63" s="11" t="s">
        <v>76</v>
      </c>
      <c r="H63" s="12">
        <v>0.95529003022304415</v>
      </c>
      <c r="I63" s="10">
        <v>82360.97</v>
      </c>
      <c r="J63" s="13">
        <v>86215.67</v>
      </c>
      <c r="K63" s="14">
        <v>82360.97</v>
      </c>
      <c r="L63" s="15">
        <v>86215.67</v>
      </c>
      <c r="M63" s="302">
        <v>82360.97</v>
      </c>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row>
    <row r="64" spans="1:86" ht="15.75" customHeight="1" x14ac:dyDescent="0.2">
      <c r="A64" s="279" t="s">
        <v>114</v>
      </c>
      <c r="B64" s="70" t="s">
        <v>23</v>
      </c>
      <c r="C64" s="93" t="s">
        <v>115</v>
      </c>
      <c r="D64" s="8">
        <v>6902244.8200000003</v>
      </c>
      <c r="E64" s="9">
        <v>1</v>
      </c>
      <c r="F64" s="10">
        <v>6902244.8200000003</v>
      </c>
      <c r="G64" s="11" t="s">
        <v>76</v>
      </c>
      <c r="H64" s="12">
        <v>0.95123177911269741</v>
      </c>
      <c r="I64" s="10">
        <v>6565634.6200000001</v>
      </c>
      <c r="J64" s="13">
        <v>6902244.8200000003</v>
      </c>
      <c r="K64" s="14">
        <v>6565634.6200000001</v>
      </c>
      <c r="L64" s="15">
        <v>6902244.8200000003</v>
      </c>
      <c r="M64" s="302">
        <v>6565634.6200000001</v>
      </c>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row>
    <row r="65" spans="1:86" ht="15.75" customHeight="1" x14ac:dyDescent="0.2">
      <c r="A65" s="279" t="s">
        <v>26</v>
      </c>
      <c r="B65" s="70" t="s">
        <v>19</v>
      </c>
      <c r="C65" s="93" t="s">
        <v>116</v>
      </c>
      <c r="D65" s="8">
        <v>9465272.1400000006</v>
      </c>
      <c r="E65" s="9">
        <v>1</v>
      </c>
      <c r="F65" s="10">
        <v>9465272.1400000006</v>
      </c>
      <c r="G65" s="11" t="s">
        <v>76</v>
      </c>
      <c r="H65" s="12">
        <v>0.95031992286700373</v>
      </c>
      <c r="I65" s="10">
        <v>8995036.6899999995</v>
      </c>
      <c r="J65" s="13">
        <v>9465272.1400000006</v>
      </c>
      <c r="K65" s="14">
        <v>8995036.6899999995</v>
      </c>
      <c r="L65" s="15">
        <v>9465272.1400000006</v>
      </c>
      <c r="M65" s="302">
        <v>8995036.6899999995</v>
      </c>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row>
    <row r="66" spans="1:86" ht="15.75" customHeight="1" x14ac:dyDescent="0.2">
      <c r="A66" s="279" t="s">
        <v>83</v>
      </c>
      <c r="B66" s="70" t="s">
        <v>19</v>
      </c>
      <c r="C66" s="93" t="s">
        <v>117</v>
      </c>
      <c r="D66" s="8">
        <v>500000</v>
      </c>
      <c r="E66" s="9">
        <v>1</v>
      </c>
      <c r="F66" s="10">
        <v>500000</v>
      </c>
      <c r="G66" s="11" t="s">
        <v>76</v>
      </c>
      <c r="H66" s="12">
        <v>0.95</v>
      </c>
      <c r="I66" s="10">
        <v>475000</v>
      </c>
      <c r="J66" s="13">
        <v>500000</v>
      </c>
      <c r="K66" s="14">
        <v>475000</v>
      </c>
      <c r="L66" s="15">
        <v>500000</v>
      </c>
      <c r="M66" s="302">
        <v>475000</v>
      </c>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row>
    <row r="67" spans="1:86" ht="15.75" customHeight="1" x14ac:dyDescent="0.2">
      <c r="A67" s="279" t="s">
        <v>74</v>
      </c>
      <c r="B67" s="70" t="s">
        <v>23</v>
      </c>
      <c r="C67" s="93" t="s">
        <v>118</v>
      </c>
      <c r="D67" s="8">
        <v>8422162.8399999999</v>
      </c>
      <c r="E67" s="9">
        <v>1</v>
      </c>
      <c r="F67" s="10">
        <v>8422162.8399999999</v>
      </c>
      <c r="G67" s="11" t="s">
        <v>76</v>
      </c>
      <c r="H67" s="12">
        <v>0.94935473961935413</v>
      </c>
      <c r="I67" s="10">
        <v>7995620.21</v>
      </c>
      <c r="J67" s="13">
        <v>8422162.8399999999</v>
      </c>
      <c r="K67" s="14">
        <v>7995620.21</v>
      </c>
      <c r="L67" s="15">
        <v>8422162.8399999999</v>
      </c>
      <c r="M67" s="302">
        <v>7995620.21</v>
      </c>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row>
    <row r="68" spans="1:86" ht="15.75" customHeight="1" x14ac:dyDescent="0.2">
      <c r="A68" s="279" t="s">
        <v>105</v>
      </c>
      <c r="B68" s="70" t="s">
        <v>30</v>
      </c>
      <c r="C68" s="93" t="s">
        <v>119</v>
      </c>
      <c r="D68" s="8">
        <v>2871309.15</v>
      </c>
      <c r="E68" s="9">
        <v>1</v>
      </c>
      <c r="F68" s="10">
        <v>2871309.15</v>
      </c>
      <c r="G68" s="11" t="s">
        <v>76</v>
      </c>
      <c r="H68" s="12">
        <v>0.94273104308534661</v>
      </c>
      <c r="I68" s="10">
        <v>2706872.27</v>
      </c>
      <c r="J68" s="13">
        <v>2871309.15</v>
      </c>
      <c r="K68" s="14">
        <v>2706872.27</v>
      </c>
      <c r="L68" s="15">
        <v>2871309.15</v>
      </c>
      <c r="M68" s="302">
        <v>2706872.27</v>
      </c>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row>
    <row r="69" spans="1:86" ht="15.75" customHeight="1" x14ac:dyDescent="0.2">
      <c r="A69" s="279" t="s">
        <v>35</v>
      </c>
      <c r="B69" s="70" t="s">
        <v>19</v>
      </c>
      <c r="C69" s="93" t="s">
        <v>120</v>
      </c>
      <c r="D69" s="8">
        <v>1566746.98</v>
      </c>
      <c r="E69" s="9">
        <v>1</v>
      </c>
      <c r="F69" s="10">
        <v>1566746.98</v>
      </c>
      <c r="G69" s="11" t="s">
        <v>76</v>
      </c>
      <c r="H69" s="12">
        <v>0.94055357936608242</v>
      </c>
      <c r="I69" s="10">
        <v>1473609.48</v>
      </c>
      <c r="J69" s="13">
        <v>1566746.98</v>
      </c>
      <c r="K69" s="14">
        <v>1473609.48</v>
      </c>
      <c r="L69" s="15">
        <v>1566746.98</v>
      </c>
      <c r="M69" s="302">
        <v>1473609.48</v>
      </c>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row>
    <row r="70" spans="1:86" ht="15.75" customHeight="1" x14ac:dyDescent="0.2">
      <c r="A70" s="279" t="s">
        <v>121</v>
      </c>
      <c r="B70" s="70" t="s">
        <v>19</v>
      </c>
      <c r="C70" s="93" t="s">
        <v>122</v>
      </c>
      <c r="D70" s="8">
        <v>1917594.67</v>
      </c>
      <c r="E70" s="9">
        <v>1</v>
      </c>
      <c r="F70" s="10">
        <v>1917594.67</v>
      </c>
      <c r="G70" s="11" t="s">
        <v>76</v>
      </c>
      <c r="H70" s="12">
        <v>0.93975927144186322</v>
      </c>
      <c r="I70" s="10">
        <v>1802077.37</v>
      </c>
      <c r="J70" s="13">
        <v>1917594.67</v>
      </c>
      <c r="K70" s="14">
        <v>1802077.37</v>
      </c>
      <c r="L70" s="15">
        <v>1917594.67</v>
      </c>
      <c r="M70" s="302">
        <v>1802077.37</v>
      </c>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row>
    <row r="71" spans="1:86" ht="15.75" customHeight="1" x14ac:dyDescent="0.2">
      <c r="A71" s="279" t="s">
        <v>97</v>
      </c>
      <c r="B71" s="70" t="s">
        <v>30</v>
      </c>
      <c r="C71" s="93" t="s">
        <v>123</v>
      </c>
      <c r="D71" s="8">
        <v>1821442.4</v>
      </c>
      <c r="E71" s="9">
        <v>1</v>
      </c>
      <c r="F71" s="10">
        <v>1821442.4</v>
      </c>
      <c r="G71" s="11" t="s">
        <v>76</v>
      </c>
      <c r="H71" s="12">
        <v>0.93472076855134156</v>
      </c>
      <c r="I71" s="10">
        <v>1702540.04</v>
      </c>
      <c r="J71" s="13">
        <v>1821442.4</v>
      </c>
      <c r="K71" s="14">
        <v>1702540.04</v>
      </c>
      <c r="L71" s="15">
        <v>1821442.4</v>
      </c>
      <c r="M71" s="302">
        <v>1702540.04</v>
      </c>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row>
    <row r="72" spans="1:86" ht="15.75" customHeight="1" x14ac:dyDescent="0.2">
      <c r="A72" s="279" t="s">
        <v>78</v>
      </c>
      <c r="B72" s="70" t="s">
        <v>19</v>
      </c>
      <c r="C72" s="93" t="s">
        <v>124</v>
      </c>
      <c r="D72" s="8">
        <v>716227.19</v>
      </c>
      <c r="E72" s="9">
        <v>1</v>
      </c>
      <c r="F72" s="10">
        <v>716227.19</v>
      </c>
      <c r="G72" s="11" t="s">
        <v>76</v>
      </c>
      <c r="H72" s="12">
        <v>0.93181509906095594</v>
      </c>
      <c r="I72" s="10">
        <v>667391.31000000006</v>
      </c>
      <c r="J72" s="13">
        <v>716227.19</v>
      </c>
      <c r="K72" s="14">
        <v>667391.31000000006</v>
      </c>
      <c r="L72" s="15">
        <v>716227.19</v>
      </c>
      <c r="M72" s="302">
        <v>667391.31000000006</v>
      </c>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row>
    <row r="73" spans="1:86" ht="15.75" customHeight="1" x14ac:dyDescent="0.2">
      <c r="A73" s="279" t="s">
        <v>125</v>
      </c>
      <c r="B73" s="70" t="s">
        <v>30</v>
      </c>
      <c r="C73" s="93" t="s">
        <v>126</v>
      </c>
      <c r="D73" s="8">
        <v>3431246.34</v>
      </c>
      <c r="E73" s="9">
        <v>1</v>
      </c>
      <c r="F73" s="10">
        <v>3431246.34</v>
      </c>
      <c r="G73" s="11" t="s">
        <v>76</v>
      </c>
      <c r="H73" s="12">
        <v>0.92776874772564433</v>
      </c>
      <c r="I73" s="10">
        <v>3183403.12</v>
      </c>
      <c r="J73" s="13">
        <v>3431246.34</v>
      </c>
      <c r="K73" s="14">
        <v>3183403.12</v>
      </c>
      <c r="L73" s="15">
        <v>3431246.34</v>
      </c>
      <c r="M73" s="303">
        <v>3183403.12</v>
      </c>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row>
    <row r="74" spans="1:86" ht="15.75" customHeight="1" x14ac:dyDescent="0.2">
      <c r="A74" s="279" t="s">
        <v>114</v>
      </c>
      <c r="B74" s="70" t="s">
        <v>19</v>
      </c>
      <c r="C74" s="93" t="s">
        <v>127</v>
      </c>
      <c r="D74" s="8">
        <v>3311372.74</v>
      </c>
      <c r="E74" s="9">
        <v>1</v>
      </c>
      <c r="F74" s="10">
        <v>3311372.74</v>
      </c>
      <c r="G74" s="11" t="s">
        <v>76</v>
      </c>
      <c r="H74" s="12">
        <v>0.9189135319148638</v>
      </c>
      <c r="I74" s="10">
        <v>3042865.22</v>
      </c>
      <c r="J74" s="13">
        <v>3311372.74</v>
      </c>
      <c r="K74" s="14">
        <v>3042865.22</v>
      </c>
      <c r="L74" s="15">
        <v>3311372.74</v>
      </c>
      <c r="M74" s="302">
        <v>3042865.22</v>
      </c>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row>
    <row r="75" spans="1:86" ht="15.75" customHeight="1" x14ac:dyDescent="0.2">
      <c r="A75" s="279" t="s">
        <v>128</v>
      </c>
      <c r="B75" s="70" t="s">
        <v>30</v>
      </c>
      <c r="C75" s="93" t="s">
        <v>129</v>
      </c>
      <c r="D75" s="8">
        <v>1618453.62</v>
      </c>
      <c r="E75" s="9">
        <v>1</v>
      </c>
      <c r="F75" s="10">
        <v>1618453.62</v>
      </c>
      <c r="G75" s="11" t="s">
        <v>76</v>
      </c>
      <c r="H75" s="12">
        <v>0.91881151342477141</v>
      </c>
      <c r="I75" s="10">
        <v>1487053.82</v>
      </c>
      <c r="J75" s="13">
        <v>1618453.62</v>
      </c>
      <c r="K75" s="14">
        <v>1487053.82</v>
      </c>
      <c r="L75" s="15">
        <v>1618453.62</v>
      </c>
      <c r="M75" s="302">
        <v>1487053.82</v>
      </c>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row>
    <row r="76" spans="1:86" ht="15.75" customHeight="1" x14ac:dyDescent="0.2">
      <c r="A76" s="279" t="s">
        <v>130</v>
      </c>
      <c r="B76" s="70" t="s">
        <v>30</v>
      </c>
      <c r="C76" s="93" t="s">
        <v>131</v>
      </c>
      <c r="D76" s="8">
        <v>445265.73</v>
      </c>
      <c r="E76" s="9">
        <v>1</v>
      </c>
      <c r="F76" s="10">
        <v>445265.73</v>
      </c>
      <c r="G76" s="11" t="s">
        <v>76</v>
      </c>
      <c r="H76" s="12">
        <v>0.91631289477409361</v>
      </c>
      <c r="I76" s="10">
        <v>408002.73</v>
      </c>
      <c r="J76" s="13">
        <v>445265.73</v>
      </c>
      <c r="K76" s="14">
        <v>408002.73</v>
      </c>
      <c r="L76" s="15">
        <v>445265.73</v>
      </c>
      <c r="M76" s="302">
        <v>408002.73</v>
      </c>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row>
    <row r="77" spans="1:86" ht="15.75" customHeight="1" x14ac:dyDescent="0.2">
      <c r="A77" s="279" t="s">
        <v>74</v>
      </c>
      <c r="B77" s="70" t="s">
        <v>23</v>
      </c>
      <c r="C77" s="93" t="s">
        <v>132</v>
      </c>
      <c r="D77" s="8">
        <v>8422162.8399999999</v>
      </c>
      <c r="E77" s="9">
        <v>0.99997625313072191</v>
      </c>
      <c r="F77" s="10">
        <v>8421962.8399999999</v>
      </c>
      <c r="G77" s="11" t="s">
        <v>76</v>
      </c>
      <c r="H77" s="12">
        <v>0.91406328234802925</v>
      </c>
      <c r="I77" s="10">
        <v>7698389.8099999996</v>
      </c>
      <c r="J77" s="13">
        <v>8421962.8399999999</v>
      </c>
      <c r="K77" s="14">
        <v>7698389.8099999996</v>
      </c>
      <c r="L77" s="15">
        <v>8421962.8399999999</v>
      </c>
      <c r="M77" s="302">
        <v>7698389.8099999996</v>
      </c>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row>
    <row r="78" spans="1:86" ht="15.75" customHeight="1" x14ac:dyDescent="0.2">
      <c r="A78" s="279" t="s">
        <v>28</v>
      </c>
      <c r="B78" s="70" t="s">
        <v>30</v>
      </c>
      <c r="C78" s="93" t="s">
        <v>133</v>
      </c>
      <c r="D78" s="8">
        <v>6068928.2199999997</v>
      </c>
      <c r="E78" s="9">
        <v>1</v>
      </c>
      <c r="F78" s="10">
        <v>6068928.2199999997</v>
      </c>
      <c r="G78" s="11" t="s">
        <v>76</v>
      </c>
      <c r="H78" s="12">
        <v>0.91047198116309236</v>
      </c>
      <c r="I78" s="10">
        <v>5525589.0999999996</v>
      </c>
      <c r="J78" s="13">
        <v>6068928.2199999997</v>
      </c>
      <c r="K78" s="14">
        <v>5525589.0999999996</v>
      </c>
      <c r="L78" s="15">
        <v>6068928.2199999997</v>
      </c>
      <c r="M78" s="303">
        <v>5525589.0999999996</v>
      </c>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row>
    <row r="79" spans="1:86" ht="15.75" customHeight="1" x14ac:dyDescent="0.2">
      <c r="A79" s="279" t="s">
        <v>74</v>
      </c>
      <c r="B79" s="70" t="s">
        <v>19</v>
      </c>
      <c r="C79" s="93" t="s">
        <v>134</v>
      </c>
      <c r="D79" s="8">
        <v>8081115.9800000004</v>
      </c>
      <c r="E79" s="9">
        <v>0.99668323161475025</v>
      </c>
      <c r="F79" s="10">
        <v>8054312.79</v>
      </c>
      <c r="G79" s="11" t="s">
        <v>76</v>
      </c>
      <c r="H79" s="12">
        <v>0.90392723827730526</v>
      </c>
      <c r="I79" s="10">
        <v>7304740.8499999996</v>
      </c>
      <c r="J79" s="13">
        <v>8054312.79</v>
      </c>
      <c r="K79" s="14">
        <v>7304740.8499999996</v>
      </c>
      <c r="L79" s="15">
        <v>8054312.79</v>
      </c>
      <c r="M79" s="302">
        <v>7304740.8499999996</v>
      </c>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row>
    <row r="80" spans="1:86" ht="15.75" customHeight="1" x14ac:dyDescent="0.2">
      <c r="A80" s="279" t="s">
        <v>105</v>
      </c>
      <c r="B80" s="70" t="s">
        <v>19</v>
      </c>
      <c r="C80" s="93" t="s">
        <v>135</v>
      </c>
      <c r="D80" s="8">
        <v>3099331.8</v>
      </c>
      <c r="E80" s="9">
        <v>1</v>
      </c>
      <c r="F80" s="10">
        <v>3099331.8</v>
      </c>
      <c r="G80" s="11" t="s">
        <v>76</v>
      </c>
      <c r="H80" s="12">
        <v>0.89393109508314017</v>
      </c>
      <c r="I80" s="10">
        <v>2770589.07</v>
      </c>
      <c r="J80" s="13">
        <v>3099331.8</v>
      </c>
      <c r="K80" s="14">
        <v>2770589.07</v>
      </c>
      <c r="L80" s="15">
        <v>3099331.8</v>
      </c>
      <c r="M80" s="302">
        <v>2770589.07</v>
      </c>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row>
    <row r="81" spans="1:86" ht="15.75" customHeight="1" x14ac:dyDescent="0.2">
      <c r="A81" s="279" t="s">
        <v>95</v>
      </c>
      <c r="B81" s="70" t="s">
        <v>30</v>
      </c>
      <c r="C81" s="93" t="s">
        <v>136</v>
      </c>
      <c r="D81" s="8">
        <v>3220537.17</v>
      </c>
      <c r="E81" s="9">
        <v>1</v>
      </c>
      <c r="F81" s="10">
        <v>3220537.17</v>
      </c>
      <c r="G81" s="11" t="s">
        <v>76</v>
      </c>
      <c r="H81" s="12">
        <v>0.89111973205389217</v>
      </c>
      <c r="I81" s="10">
        <v>2869884.22</v>
      </c>
      <c r="J81" s="13">
        <v>3220537.17</v>
      </c>
      <c r="K81" s="14">
        <v>2869884.22</v>
      </c>
      <c r="L81" s="15" t="s">
        <v>25</v>
      </c>
      <c r="M81" s="302" t="s">
        <v>25</v>
      </c>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row>
    <row r="82" spans="1:86" ht="15.75" customHeight="1" x14ac:dyDescent="0.2">
      <c r="A82" s="279" t="s">
        <v>56</v>
      </c>
      <c r="B82" s="70" t="s">
        <v>30</v>
      </c>
      <c r="C82" s="93" t="s">
        <v>137</v>
      </c>
      <c r="D82" s="8">
        <v>856699.99</v>
      </c>
      <c r="E82" s="9">
        <v>1</v>
      </c>
      <c r="F82" s="10">
        <v>856699.99</v>
      </c>
      <c r="G82" s="11" t="s">
        <v>76</v>
      </c>
      <c r="H82" s="12">
        <v>0.87318680837150475</v>
      </c>
      <c r="I82" s="10">
        <v>748059.13</v>
      </c>
      <c r="J82" s="13">
        <v>856699.99</v>
      </c>
      <c r="K82" s="14">
        <v>748059.13</v>
      </c>
      <c r="L82" s="15">
        <v>856699.99</v>
      </c>
      <c r="M82" s="302">
        <v>748059.13</v>
      </c>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row>
    <row r="83" spans="1:86" ht="15.75" customHeight="1" x14ac:dyDescent="0.2">
      <c r="A83" s="279" t="s">
        <v>49</v>
      </c>
      <c r="B83" s="70" t="s">
        <v>30</v>
      </c>
      <c r="C83" s="93" t="s">
        <v>138</v>
      </c>
      <c r="D83" s="8">
        <v>902536.17</v>
      </c>
      <c r="E83" s="9">
        <v>0.87171307494524009</v>
      </c>
      <c r="F83" s="10">
        <v>786752.58</v>
      </c>
      <c r="G83" s="11" t="s">
        <v>76</v>
      </c>
      <c r="H83" s="12">
        <v>0.87171307494524009</v>
      </c>
      <c r="I83" s="10">
        <v>786752.58</v>
      </c>
      <c r="J83" s="13">
        <v>786752.58</v>
      </c>
      <c r="K83" s="14">
        <v>786752.58</v>
      </c>
      <c r="L83" s="15">
        <v>786752.58</v>
      </c>
      <c r="M83" s="302">
        <v>786752.58</v>
      </c>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row>
    <row r="84" spans="1:86" ht="15.75" customHeight="1" x14ac:dyDescent="0.2">
      <c r="A84" s="279" t="s">
        <v>99</v>
      </c>
      <c r="B84" s="70" t="s">
        <v>23</v>
      </c>
      <c r="C84" s="93" t="s">
        <v>139</v>
      </c>
      <c r="D84" s="8">
        <v>19697548.190000001</v>
      </c>
      <c r="E84" s="304">
        <v>1</v>
      </c>
      <c r="F84" s="10">
        <v>19697548.190000001</v>
      </c>
      <c r="G84" s="11" t="s">
        <v>76</v>
      </c>
      <c r="H84" s="12">
        <v>0.842657964833744</v>
      </c>
      <c r="I84" s="10">
        <v>16598295.869999999</v>
      </c>
      <c r="J84" s="13">
        <v>19697548.190000001</v>
      </c>
      <c r="K84" s="14">
        <v>16598295.869999999</v>
      </c>
      <c r="L84" s="15">
        <v>19697548.190000001</v>
      </c>
      <c r="M84" s="302">
        <v>16598295.869999999</v>
      </c>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row>
    <row r="85" spans="1:86" ht="15.75" customHeight="1" x14ac:dyDescent="0.2">
      <c r="A85" s="279" t="s">
        <v>28</v>
      </c>
      <c r="B85" s="70" t="s">
        <v>19</v>
      </c>
      <c r="C85" s="93" t="s">
        <v>140</v>
      </c>
      <c r="D85" s="8">
        <v>6550887.1600000001</v>
      </c>
      <c r="E85" s="9">
        <v>1</v>
      </c>
      <c r="F85" s="10">
        <v>6550887.1600000001</v>
      </c>
      <c r="G85" s="11" t="s">
        <v>76</v>
      </c>
      <c r="H85" s="12">
        <v>0.84248038093209954</v>
      </c>
      <c r="I85" s="10">
        <v>5518993.9100000001</v>
      </c>
      <c r="J85" s="13">
        <v>6550887.1600000001</v>
      </c>
      <c r="K85" s="14">
        <v>5518993.9100000001</v>
      </c>
      <c r="L85" s="15">
        <v>6550887.1600000001</v>
      </c>
      <c r="M85" s="302">
        <v>5518993.9100000001</v>
      </c>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row>
    <row r="86" spans="1:86" ht="15.75" customHeight="1" x14ac:dyDescent="0.2">
      <c r="A86" s="279" t="s">
        <v>141</v>
      </c>
      <c r="B86" s="70" t="s">
        <v>19</v>
      </c>
      <c r="C86" s="93" t="s">
        <v>142</v>
      </c>
      <c r="D86" s="8">
        <v>3071059.67</v>
      </c>
      <c r="E86" s="9">
        <v>1</v>
      </c>
      <c r="F86" s="10">
        <v>3071059.67</v>
      </c>
      <c r="G86" s="11" t="s">
        <v>76</v>
      </c>
      <c r="H86" s="12">
        <v>0.84194399583255253</v>
      </c>
      <c r="I86" s="10">
        <v>2585660.25</v>
      </c>
      <c r="J86" s="13">
        <v>3071059.67</v>
      </c>
      <c r="K86" s="14">
        <v>2585660.25</v>
      </c>
      <c r="L86" s="15">
        <v>3071059.67</v>
      </c>
      <c r="M86" s="302">
        <v>2585660.25</v>
      </c>
    </row>
    <row r="87" spans="1:86" ht="15.75" customHeight="1" x14ac:dyDescent="0.2">
      <c r="A87" s="279" t="s">
        <v>18</v>
      </c>
      <c r="B87" s="70" t="s">
        <v>23</v>
      </c>
      <c r="C87" s="93" t="s">
        <v>143</v>
      </c>
      <c r="D87" s="8">
        <v>117562500</v>
      </c>
      <c r="E87" s="9">
        <v>0.97524546747474739</v>
      </c>
      <c r="F87" s="10">
        <v>114652295.27</v>
      </c>
      <c r="G87" s="11" t="s">
        <v>76</v>
      </c>
      <c r="H87" s="12">
        <v>0.83292992136097821</v>
      </c>
      <c r="I87" s="10">
        <v>97921323.879999995</v>
      </c>
      <c r="J87" s="13">
        <v>114652295.27</v>
      </c>
      <c r="K87" s="14">
        <v>97921323.879999995</v>
      </c>
      <c r="L87" s="15">
        <v>114652295.27</v>
      </c>
      <c r="M87" s="302">
        <v>97921323.879999995</v>
      </c>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row>
    <row r="88" spans="1:86" ht="15.75" customHeight="1" x14ac:dyDescent="0.2">
      <c r="A88" s="279" t="s">
        <v>112</v>
      </c>
      <c r="B88" s="70" t="s">
        <v>30</v>
      </c>
      <c r="C88" s="93" t="s">
        <v>144</v>
      </c>
      <c r="D88" s="8">
        <v>62206.239999999998</v>
      </c>
      <c r="E88" s="9">
        <v>1</v>
      </c>
      <c r="F88" s="10">
        <v>62206.239999999998</v>
      </c>
      <c r="G88" s="11" t="s">
        <v>76</v>
      </c>
      <c r="H88" s="12">
        <v>0.82810888425341256</v>
      </c>
      <c r="I88" s="10">
        <v>51513.54</v>
      </c>
      <c r="J88" s="13">
        <v>62206.239999999998</v>
      </c>
      <c r="K88" s="14">
        <v>51513.54</v>
      </c>
      <c r="L88" s="15">
        <v>62206.239999999998</v>
      </c>
      <c r="M88" s="302">
        <v>51513.54</v>
      </c>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row>
    <row r="89" spans="1:86" ht="15.75" customHeight="1" x14ac:dyDescent="0.2">
      <c r="A89" s="279" t="s">
        <v>93</v>
      </c>
      <c r="B89" s="70" t="s">
        <v>19</v>
      </c>
      <c r="C89" s="93" t="s">
        <v>145</v>
      </c>
      <c r="D89" s="8">
        <v>2265304.09</v>
      </c>
      <c r="E89" s="9">
        <v>1</v>
      </c>
      <c r="F89" s="10">
        <v>2265304.09</v>
      </c>
      <c r="G89" s="11" t="s">
        <v>76</v>
      </c>
      <c r="H89" s="12">
        <v>0.82643840986487616</v>
      </c>
      <c r="I89" s="10">
        <v>1872134.31</v>
      </c>
      <c r="J89" s="13">
        <v>2265304.09</v>
      </c>
      <c r="K89" s="14">
        <v>1872134.31</v>
      </c>
      <c r="L89" s="15">
        <v>2265304.09</v>
      </c>
      <c r="M89" s="302">
        <v>1872134.31</v>
      </c>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row>
    <row r="90" spans="1:86" ht="15.75" customHeight="1" x14ac:dyDescent="0.2">
      <c r="A90" s="279" t="s">
        <v>146</v>
      </c>
      <c r="B90" s="70" t="s">
        <v>19</v>
      </c>
      <c r="C90" s="93" t="s">
        <v>147</v>
      </c>
      <c r="D90" s="8">
        <v>500000</v>
      </c>
      <c r="E90" s="9">
        <v>1</v>
      </c>
      <c r="F90" s="10">
        <v>500000</v>
      </c>
      <c r="G90" s="11" t="s">
        <v>76</v>
      </c>
      <c r="H90" s="12">
        <v>0.79963418000000008</v>
      </c>
      <c r="I90" s="10">
        <v>399817.09</v>
      </c>
      <c r="J90" s="13">
        <v>500000</v>
      </c>
      <c r="K90" s="14">
        <v>399817.09</v>
      </c>
      <c r="L90" s="15">
        <v>500000</v>
      </c>
      <c r="M90" s="302">
        <v>399817.09</v>
      </c>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row>
    <row r="91" spans="1:86" ht="15.75" customHeight="1" x14ac:dyDescent="0.2">
      <c r="A91" s="279" t="s">
        <v>114</v>
      </c>
      <c r="B91" s="70" t="s">
        <v>23</v>
      </c>
      <c r="C91" s="93" t="s">
        <v>148</v>
      </c>
      <c r="D91" s="8">
        <v>10000000</v>
      </c>
      <c r="E91" s="9">
        <v>1</v>
      </c>
      <c r="F91" s="10">
        <v>10000000</v>
      </c>
      <c r="G91" s="11" t="s">
        <v>76</v>
      </c>
      <c r="H91" s="12">
        <v>0.75459581900000006</v>
      </c>
      <c r="I91" s="10">
        <v>7545958.1900000004</v>
      </c>
      <c r="J91" s="13">
        <v>10000000</v>
      </c>
      <c r="K91" s="14">
        <v>7545958.1900000004</v>
      </c>
      <c r="L91" s="15">
        <v>10000000</v>
      </c>
      <c r="M91" s="302">
        <v>7545958.1900000004</v>
      </c>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row>
    <row r="92" spans="1:86" ht="15.75" customHeight="1" x14ac:dyDescent="0.2">
      <c r="A92" s="279" t="s">
        <v>88</v>
      </c>
      <c r="B92" s="70" t="s">
        <v>19</v>
      </c>
      <c r="C92" s="93" t="s">
        <v>149</v>
      </c>
      <c r="D92" s="8">
        <v>771593.44</v>
      </c>
      <c r="E92" s="9">
        <v>1</v>
      </c>
      <c r="F92" s="10">
        <v>771593.44</v>
      </c>
      <c r="G92" s="11" t="s">
        <v>76</v>
      </c>
      <c r="H92" s="12">
        <v>0.74902443442235589</v>
      </c>
      <c r="I92" s="10">
        <v>577942.34</v>
      </c>
      <c r="J92" s="13">
        <v>771593.44</v>
      </c>
      <c r="K92" s="14">
        <v>577942.34</v>
      </c>
      <c r="L92" s="15">
        <v>771593.44</v>
      </c>
      <c r="M92" s="302">
        <v>577942.34</v>
      </c>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row>
    <row r="93" spans="1:86" ht="15.75" customHeight="1" x14ac:dyDescent="0.2">
      <c r="A93" s="279" t="s">
        <v>150</v>
      </c>
      <c r="B93" s="70" t="s">
        <v>30</v>
      </c>
      <c r="C93" s="93" t="s">
        <v>151</v>
      </c>
      <c r="D93" s="8">
        <v>2872988</v>
      </c>
      <c r="E93" s="9">
        <v>1</v>
      </c>
      <c r="F93" s="10">
        <v>2872988</v>
      </c>
      <c r="G93" s="11" t="s">
        <v>76</v>
      </c>
      <c r="H93" s="12">
        <v>0.747002131578691</v>
      </c>
      <c r="I93" s="10">
        <v>2146128.16</v>
      </c>
      <c r="J93" s="13">
        <v>2872988</v>
      </c>
      <c r="K93" s="14">
        <v>2146128.16</v>
      </c>
      <c r="L93" s="15">
        <v>2872988</v>
      </c>
      <c r="M93" s="302">
        <v>2146128.16</v>
      </c>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row>
    <row r="94" spans="1:86" ht="15.75" customHeight="1" x14ac:dyDescent="0.2">
      <c r="A94" s="279" t="s">
        <v>62</v>
      </c>
      <c r="B94" s="70" t="s">
        <v>30</v>
      </c>
      <c r="C94" s="93" t="s">
        <v>152</v>
      </c>
      <c r="D94" s="8">
        <v>673355.28</v>
      </c>
      <c r="E94" s="9">
        <v>0.91999966199121508</v>
      </c>
      <c r="F94" s="10">
        <v>619486.63</v>
      </c>
      <c r="G94" s="11" t="s">
        <v>76</v>
      </c>
      <c r="H94" s="12">
        <v>0.72458800649784749</v>
      </c>
      <c r="I94" s="10">
        <v>487905.16</v>
      </c>
      <c r="J94" s="13">
        <v>619486.63</v>
      </c>
      <c r="K94" s="14">
        <v>487905.16</v>
      </c>
      <c r="L94" s="15" t="s">
        <v>25</v>
      </c>
      <c r="M94" s="302" t="s">
        <v>25</v>
      </c>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row>
    <row r="95" spans="1:86" ht="15.75" customHeight="1" x14ac:dyDescent="0.2">
      <c r="A95" s="279" t="s">
        <v>112</v>
      </c>
      <c r="B95" s="70" t="s">
        <v>19</v>
      </c>
      <c r="C95" s="93" t="s">
        <v>153</v>
      </c>
      <c r="D95" s="8">
        <v>500000</v>
      </c>
      <c r="E95" s="9">
        <v>1</v>
      </c>
      <c r="F95" s="10">
        <v>500000</v>
      </c>
      <c r="G95" s="11" t="s">
        <v>76</v>
      </c>
      <c r="H95" s="12">
        <v>0.71669514000000001</v>
      </c>
      <c r="I95" s="10">
        <v>358347.57</v>
      </c>
      <c r="J95" s="13">
        <v>500000</v>
      </c>
      <c r="K95" s="14">
        <v>358347.57</v>
      </c>
      <c r="L95" s="15">
        <v>500000</v>
      </c>
      <c r="M95" s="302">
        <v>358347.57</v>
      </c>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row>
    <row r="96" spans="1:86" ht="15.75" customHeight="1" x14ac:dyDescent="0.2">
      <c r="A96" s="279" t="s">
        <v>130</v>
      </c>
      <c r="B96" s="70" t="s">
        <v>19</v>
      </c>
      <c r="C96" s="93" t="s">
        <v>154</v>
      </c>
      <c r="D96" s="8">
        <v>500000</v>
      </c>
      <c r="E96" s="9">
        <v>1</v>
      </c>
      <c r="F96" s="10">
        <v>500000</v>
      </c>
      <c r="G96" s="11" t="s">
        <v>76</v>
      </c>
      <c r="H96" s="12">
        <v>0.67714331999999999</v>
      </c>
      <c r="I96" s="10">
        <v>338571.66</v>
      </c>
      <c r="J96" s="13">
        <v>500000</v>
      </c>
      <c r="K96" s="14">
        <v>338571.66</v>
      </c>
      <c r="L96" s="15">
        <v>500000</v>
      </c>
      <c r="M96" s="302">
        <v>338571.66</v>
      </c>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row>
    <row r="97" spans="1:86" ht="15.75" customHeight="1" x14ac:dyDescent="0.2">
      <c r="A97" s="279" t="s">
        <v>114</v>
      </c>
      <c r="B97" s="70" t="s">
        <v>30</v>
      </c>
      <c r="C97" s="93" t="s">
        <v>155</v>
      </c>
      <c r="D97" s="8">
        <v>3067749.91</v>
      </c>
      <c r="E97" s="9">
        <v>1</v>
      </c>
      <c r="F97" s="10">
        <v>3067749.91</v>
      </c>
      <c r="G97" s="11" t="s">
        <v>76</v>
      </c>
      <c r="H97" s="12">
        <v>0.63739018087038257</v>
      </c>
      <c r="I97" s="10">
        <v>1955353.67</v>
      </c>
      <c r="J97" s="13">
        <v>3067749.91</v>
      </c>
      <c r="K97" s="14">
        <v>1955353.67</v>
      </c>
      <c r="L97" s="15">
        <v>3067749.91</v>
      </c>
      <c r="M97" s="302">
        <v>1955353.67</v>
      </c>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row>
    <row r="98" spans="1:86" ht="15.75" customHeight="1" x14ac:dyDescent="0.2">
      <c r="A98" s="279" t="s">
        <v>107</v>
      </c>
      <c r="B98" s="70" t="s">
        <v>19</v>
      </c>
      <c r="C98" s="93" t="s">
        <v>156</v>
      </c>
      <c r="D98" s="8">
        <v>2231141.9300000002</v>
      </c>
      <c r="E98" s="9">
        <v>0.90233500295519065</v>
      </c>
      <c r="F98" s="10">
        <v>2013237.46</v>
      </c>
      <c r="G98" s="11" t="s">
        <v>76</v>
      </c>
      <c r="H98" s="12">
        <v>0.63050284748133434</v>
      </c>
      <c r="I98" s="10">
        <v>1406741.34</v>
      </c>
      <c r="J98" s="13">
        <v>2013237.46</v>
      </c>
      <c r="K98" s="14">
        <v>1406741.34</v>
      </c>
      <c r="L98" s="15">
        <v>2013237.46</v>
      </c>
      <c r="M98" s="302">
        <v>1406741.34</v>
      </c>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row>
    <row r="99" spans="1:86" ht="15.75" customHeight="1" x14ac:dyDescent="0.2">
      <c r="A99" s="279" t="s">
        <v>128</v>
      </c>
      <c r="B99" s="70" t="s">
        <v>19</v>
      </c>
      <c r="C99" s="93" t="s">
        <v>157</v>
      </c>
      <c r="D99" s="8">
        <v>1746981.78</v>
      </c>
      <c r="E99" s="9">
        <v>1</v>
      </c>
      <c r="F99" s="10">
        <v>1746981.78</v>
      </c>
      <c r="G99" s="11" t="s">
        <v>76</v>
      </c>
      <c r="H99" s="12">
        <v>0.55593289015298142</v>
      </c>
      <c r="I99" s="10">
        <v>971204.63</v>
      </c>
      <c r="J99" s="13">
        <v>1746981.78</v>
      </c>
      <c r="K99" s="14">
        <v>971204.63</v>
      </c>
      <c r="L99" s="15">
        <v>1746981.78</v>
      </c>
      <c r="M99" s="302">
        <v>971204.63</v>
      </c>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row>
    <row r="100" spans="1:86" ht="15.75" customHeight="1" x14ac:dyDescent="0.2">
      <c r="A100" s="279" t="s">
        <v>103</v>
      </c>
      <c r="B100" s="70" t="s">
        <v>30</v>
      </c>
      <c r="C100" s="93" t="s">
        <v>158</v>
      </c>
      <c r="D100" s="8">
        <v>314305.21999999997</v>
      </c>
      <c r="E100" s="9">
        <v>1</v>
      </c>
      <c r="F100" s="10">
        <v>314305.21999999997</v>
      </c>
      <c r="G100" s="11" t="s">
        <v>76</v>
      </c>
      <c r="H100" s="12">
        <v>0.51756897324199713</v>
      </c>
      <c r="I100" s="10">
        <v>162674.63</v>
      </c>
      <c r="J100" s="13">
        <v>314305.21999999997</v>
      </c>
      <c r="K100" s="14">
        <v>162674.63</v>
      </c>
      <c r="L100" s="15">
        <v>314305.21999999997</v>
      </c>
      <c r="M100" s="302">
        <v>162674.63</v>
      </c>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row>
    <row r="101" spans="1:86" ht="15.75" customHeight="1" x14ac:dyDescent="0.2">
      <c r="A101" s="279" t="s">
        <v>112</v>
      </c>
      <c r="B101" s="70" t="s">
        <v>30</v>
      </c>
      <c r="C101" s="93" t="s">
        <v>159</v>
      </c>
      <c r="D101" s="8">
        <v>61114.9</v>
      </c>
      <c r="E101" s="17">
        <v>0.99990000000000001</v>
      </c>
      <c r="F101" s="10">
        <v>61114.5</v>
      </c>
      <c r="G101" s="11" t="s">
        <v>76</v>
      </c>
      <c r="H101" s="12">
        <v>0.46980932636721973</v>
      </c>
      <c r="I101" s="10">
        <v>28712.35</v>
      </c>
      <c r="J101" s="13">
        <v>61114.5</v>
      </c>
      <c r="K101" s="14">
        <v>28712.35</v>
      </c>
      <c r="L101" s="15">
        <v>61114.5</v>
      </c>
      <c r="M101" s="303">
        <v>28712.35</v>
      </c>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row>
    <row r="102" spans="1:86" ht="15.75" customHeight="1" x14ac:dyDescent="0.2">
      <c r="A102" s="279" t="s">
        <v>160</v>
      </c>
      <c r="B102" s="70" t="s">
        <v>19</v>
      </c>
      <c r="C102" s="93" t="s">
        <v>161</v>
      </c>
      <c r="D102" s="8">
        <v>3206581.4</v>
      </c>
      <c r="E102" s="9">
        <v>1</v>
      </c>
      <c r="F102" s="10">
        <v>3206581.4</v>
      </c>
      <c r="G102" s="11" t="s">
        <v>76</v>
      </c>
      <c r="H102" s="12">
        <v>0.45120172218300775</v>
      </c>
      <c r="I102" s="10">
        <v>1446815.05</v>
      </c>
      <c r="J102" s="13">
        <v>3206581.4</v>
      </c>
      <c r="K102" s="14">
        <v>1446815.05</v>
      </c>
      <c r="L102" s="15">
        <v>3206581.4</v>
      </c>
      <c r="M102" s="303">
        <v>1446815.05</v>
      </c>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row>
    <row r="103" spans="1:86" ht="15.75" customHeight="1" x14ac:dyDescent="0.2">
      <c r="A103" s="279" t="s">
        <v>162</v>
      </c>
      <c r="B103" s="70" t="s">
        <v>30</v>
      </c>
      <c r="C103" s="93" t="s">
        <v>163</v>
      </c>
      <c r="D103" s="8">
        <v>668989.93000000005</v>
      </c>
      <c r="E103" s="9">
        <v>1</v>
      </c>
      <c r="F103" s="10">
        <v>668989.93000000005</v>
      </c>
      <c r="G103" s="11" t="s">
        <v>76</v>
      </c>
      <c r="H103" s="12">
        <v>0.41644454947176857</v>
      </c>
      <c r="I103" s="10">
        <v>278597.21000000002</v>
      </c>
      <c r="J103" s="13">
        <v>668989.93000000005</v>
      </c>
      <c r="K103" s="14">
        <v>278597.21000000002</v>
      </c>
      <c r="L103" s="15">
        <v>668989.93000000005</v>
      </c>
      <c r="M103" s="302">
        <v>278597.21000000002</v>
      </c>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row>
    <row r="104" spans="1:86" ht="15.75" customHeight="1" x14ac:dyDescent="0.2">
      <c r="A104" s="279" t="s">
        <v>162</v>
      </c>
      <c r="B104" s="70" t="s">
        <v>19</v>
      </c>
      <c r="C104" s="93" t="s">
        <v>164</v>
      </c>
      <c r="D104" s="8">
        <v>722117.21</v>
      </c>
      <c r="E104" s="9">
        <v>1</v>
      </c>
      <c r="F104" s="10">
        <v>722117.21</v>
      </c>
      <c r="G104" s="11" t="s">
        <v>76</v>
      </c>
      <c r="H104" s="12">
        <v>0.32325688512533857</v>
      </c>
      <c r="I104" s="10">
        <v>233429.36</v>
      </c>
      <c r="J104" s="13">
        <v>722117.21</v>
      </c>
      <c r="K104" s="14">
        <v>233429.36</v>
      </c>
      <c r="L104" s="15">
        <v>722117.21</v>
      </c>
      <c r="M104" s="302">
        <v>233429.36</v>
      </c>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row>
    <row r="105" spans="1:86" ht="15.75" customHeight="1" x14ac:dyDescent="0.2">
      <c r="A105" s="279" t="s">
        <v>165</v>
      </c>
      <c r="B105" s="70" t="s">
        <v>19</v>
      </c>
      <c r="C105" s="305" t="s">
        <v>166</v>
      </c>
      <c r="D105" s="8">
        <v>733546.24</v>
      </c>
      <c r="E105" s="9">
        <v>0.93159258781014265</v>
      </c>
      <c r="F105" s="10">
        <v>683366.24</v>
      </c>
      <c r="G105" s="11" t="s">
        <v>76</v>
      </c>
      <c r="H105" s="12">
        <v>0.25122739365414781</v>
      </c>
      <c r="I105" s="10">
        <v>184286.91</v>
      </c>
      <c r="J105" s="13">
        <v>683366.24</v>
      </c>
      <c r="K105" s="14">
        <v>184286.91</v>
      </c>
      <c r="L105" s="15">
        <v>683366.24</v>
      </c>
      <c r="M105" s="302">
        <v>184286.91</v>
      </c>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row>
    <row r="106" spans="1:86" ht="15.75" customHeight="1" x14ac:dyDescent="0.2">
      <c r="A106" s="279" t="s">
        <v>49</v>
      </c>
      <c r="B106" s="70" t="s">
        <v>30</v>
      </c>
      <c r="C106" s="93" t="s">
        <v>167</v>
      </c>
      <c r="D106" s="8">
        <v>200806.11</v>
      </c>
      <c r="E106" s="17">
        <v>0.99990000000000001</v>
      </c>
      <c r="F106" s="10">
        <v>200806</v>
      </c>
      <c r="G106" s="11" t="s">
        <v>76</v>
      </c>
      <c r="H106" s="12">
        <v>0.25000235301605117</v>
      </c>
      <c r="I106" s="10">
        <v>50202</v>
      </c>
      <c r="J106" s="13">
        <v>200806</v>
      </c>
      <c r="K106" s="14">
        <v>50202</v>
      </c>
      <c r="L106" s="15">
        <v>200806</v>
      </c>
      <c r="M106" s="302">
        <v>50202</v>
      </c>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row>
    <row r="107" spans="1:86" ht="15.75" customHeight="1" x14ac:dyDescent="0.2">
      <c r="A107" s="279" t="s">
        <v>141</v>
      </c>
      <c r="B107" s="70" t="s">
        <v>30</v>
      </c>
      <c r="C107" s="93" t="s">
        <v>168</v>
      </c>
      <c r="D107" s="8">
        <v>2845117.04</v>
      </c>
      <c r="E107" s="9">
        <v>1</v>
      </c>
      <c r="F107" s="10">
        <v>2845117.04</v>
      </c>
      <c r="G107" s="11" t="s">
        <v>76</v>
      </c>
      <c r="H107" s="12">
        <v>0.12950336833946205</v>
      </c>
      <c r="I107" s="10">
        <v>368452.24</v>
      </c>
      <c r="J107" s="13">
        <v>2845117.04</v>
      </c>
      <c r="K107" s="14">
        <v>368452.24</v>
      </c>
      <c r="L107" s="15">
        <v>2845117.04</v>
      </c>
      <c r="M107" s="302">
        <v>368452.24</v>
      </c>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row>
    <row r="108" spans="1:86" ht="15.75" customHeight="1" x14ac:dyDescent="0.2">
      <c r="A108" s="306" t="s">
        <v>49</v>
      </c>
      <c r="B108" s="237" t="s">
        <v>30</v>
      </c>
      <c r="C108" s="262" t="s">
        <v>169</v>
      </c>
      <c r="D108" s="307">
        <v>50201.53</v>
      </c>
      <c r="E108" s="284">
        <v>1</v>
      </c>
      <c r="F108" s="244">
        <v>50201.53</v>
      </c>
      <c r="G108" s="308" t="s">
        <v>76</v>
      </c>
      <c r="H108" s="243">
        <v>0</v>
      </c>
      <c r="I108" s="244">
        <v>0</v>
      </c>
      <c r="J108" s="309">
        <v>50201.53</v>
      </c>
      <c r="K108" s="310">
        <v>0</v>
      </c>
      <c r="L108" s="311">
        <v>50201.53</v>
      </c>
      <c r="M108" s="312">
        <v>0</v>
      </c>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row>
    <row r="109" spans="1:86" s="28" customFormat="1" ht="15" x14ac:dyDescent="0.25">
      <c r="A109" s="20" t="s">
        <v>170</v>
      </c>
      <c r="B109" s="21"/>
      <c r="C109" s="22"/>
      <c r="D109" s="23">
        <v>617999999.99999988</v>
      </c>
      <c r="E109" s="21"/>
      <c r="F109" s="23">
        <v>614493611.11999989</v>
      </c>
      <c r="G109" s="24" t="s">
        <v>171</v>
      </c>
      <c r="H109" s="25"/>
      <c r="I109" s="23">
        <v>573301635.76000023</v>
      </c>
      <c r="J109" s="26">
        <v>614493611.11999989</v>
      </c>
      <c r="K109" s="26">
        <v>573301635.76000023</v>
      </c>
      <c r="L109" s="27">
        <v>529576605.00000006</v>
      </c>
      <c r="M109" s="27">
        <v>488912978.16000021</v>
      </c>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row>
    <row r="110" spans="1:86" s="34" customFormat="1" ht="15.75" customHeight="1" x14ac:dyDescent="0.2">
      <c r="A110" s="25"/>
      <c r="B110" s="29"/>
      <c r="C110" s="29"/>
      <c r="D110" s="25"/>
      <c r="E110" s="30"/>
      <c r="F110" s="30">
        <v>0.9943262315857605</v>
      </c>
      <c r="G110" s="31">
        <v>0.3235294117647059</v>
      </c>
      <c r="H110" s="31"/>
      <c r="I110" s="31">
        <v>0.92767254977346336</v>
      </c>
      <c r="J110" s="32">
        <v>0.9943262315857605</v>
      </c>
      <c r="K110" s="32">
        <v>0.92767254977346336</v>
      </c>
      <c r="L110" s="33">
        <v>0.85692007281553428</v>
      </c>
      <c r="M110" s="33">
        <v>0.79112132388349565</v>
      </c>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row>
    <row r="111" spans="1:86" s="34" customFormat="1" ht="15.75" customHeight="1" x14ac:dyDescent="0.2">
      <c r="A111" s="325" t="s">
        <v>172</v>
      </c>
      <c r="B111" s="325"/>
      <c r="C111" s="325"/>
      <c r="D111" s="325"/>
      <c r="E111" s="325"/>
      <c r="F111" s="325"/>
      <c r="G111" s="325"/>
      <c r="H111" s="325"/>
      <c r="I111" s="325"/>
      <c r="J111" s="325"/>
      <c r="K111" s="325"/>
      <c r="L111" s="325"/>
      <c r="M111" s="325"/>
    </row>
    <row r="112" spans="1:86" s="34" customFormat="1" ht="15.75" customHeight="1" x14ac:dyDescent="0.2">
      <c r="A112" s="7"/>
      <c r="B112" s="7"/>
      <c r="C112" s="7"/>
      <c r="F112" s="35"/>
      <c r="I112" s="35" t="s">
        <v>6</v>
      </c>
      <c r="K112" s="36"/>
      <c r="L112" s="36"/>
      <c r="M112" s="36"/>
    </row>
    <row r="113" spans="1:86" s="34" customFormat="1" ht="15.75" customHeight="1" x14ac:dyDescent="0.2">
      <c r="A113" s="1"/>
      <c r="B113" s="1"/>
      <c r="C113" s="1"/>
      <c r="F113" s="35"/>
      <c r="I113" s="35"/>
      <c r="K113" s="36"/>
      <c r="L113" s="36"/>
      <c r="M113" s="36"/>
    </row>
    <row r="114" spans="1:86" s="34" customFormat="1" ht="15.75" customHeight="1" x14ac:dyDescent="0.2">
      <c r="A114" s="1"/>
      <c r="B114" s="1"/>
      <c r="C114" s="1"/>
      <c r="F114" s="35"/>
      <c r="I114" s="35"/>
      <c r="K114" s="36"/>
      <c r="L114" s="36"/>
      <c r="M114" s="36"/>
    </row>
    <row r="115" spans="1:86" s="34" customFormat="1" ht="15.75" customHeight="1" x14ac:dyDescent="0.2">
      <c r="A115" s="1"/>
      <c r="B115" s="1"/>
      <c r="C115" s="1"/>
      <c r="F115" s="35"/>
      <c r="I115" s="35"/>
      <c r="K115" s="36"/>
      <c r="L115" s="36"/>
      <c r="M115" s="36"/>
    </row>
    <row r="116" spans="1:86" s="34" customFormat="1" ht="15.75" customHeight="1" x14ac:dyDescent="0.2">
      <c r="A116" s="1"/>
      <c r="B116" s="1"/>
      <c r="C116" s="1"/>
      <c r="D116" s="34" t="s">
        <v>6</v>
      </c>
      <c r="F116" s="35"/>
      <c r="I116" s="35"/>
      <c r="K116" s="36"/>
      <c r="L116" s="36"/>
      <c r="M116" s="36"/>
    </row>
    <row r="117" spans="1:86" s="34" customFormat="1" ht="15.75" customHeight="1" x14ac:dyDescent="0.2">
      <c r="A117" s="1"/>
      <c r="B117" s="37"/>
      <c r="C117" s="1"/>
      <c r="F117" s="35"/>
      <c r="I117" s="35"/>
      <c r="K117" s="36"/>
      <c r="L117" s="36"/>
      <c r="M117" s="36"/>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row>
    <row r="118" spans="1:86" s="34" customFormat="1" ht="15.75" customHeight="1" x14ac:dyDescent="0.2">
      <c r="A118" s="1"/>
      <c r="B118" s="37"/>
      <c r="C118" s="1"/>
      <c r="F118" s="35"/>
      <c r="I118" s="35"/>
      <c r="K118" s="36"/>
      <c r="L118" s="36"/>
      <c r="M118" s="36"/>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row>
    <row r="119" spans="1:86" ht="15.75" customHeight="1" x14ac:dyDescent="0.2">
      <c r="L119" s="36"/>
      <c r="M119" s="3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row>
    <row r="120" spans="1:86" ht="15.75" customHeight="1" x14ac:dyDescent="0.2">
      <c r="L120" s="36"/>
      <c r="M120" s="3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row>
    <row r="121" spans="1:86" ht="15.75" customHeight="1" x14ac:dyDescent="0.2">
      <c r="L121" s="36"/>
      <c r="M121" s="3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row>
    <row r="122" spans="1:86" ht="15.75" customHeight="1" x14ac:dyDescent="0.2">
      <c r="L122" s="36"/>
      <c r="M122" s="3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row>
    <row r="123" spans="1:86" ht="15.75" customHeight="1" x14ac:dyDescent="0.2">
      <c r="L123" s="36"/>
      <c r="M123" s="3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row>
    <row r="124" spans="1:86" ht="15.75" customHeight="1" x14ac:dyDescent="0.2">
      <c r="L124" s="36"/>
      <c r="M124" s="3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row>
    <row r="125" spans="1:86" ht="15.75" customHeight="1" x14ac:dyDescent="0.2">
      <c r="L125" s="36"/>
      <c r="M125" s="3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row>
    <row r="126" spans="1:86" ht="15.75" customHeight="1" x14ac:dyDescent="0.2">
      <c r="L126" s="36"/>
      <c r="M126" s="3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row>
    <row r="127" spans="1:86" ht="15.75" customHeight="1" x14ac:dyDescent="0.2">
      <c r="L127" s="36"/>
      <c r="M127" s="3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row>
    <row r="128" spans="1:86" ht="15.75" customHeight="1" x14ac:dyDescent="0.2">
      <c r="L128" s="36"/>
      <c r="M128" s="3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row>
    <row r="129" spans="12:86" ht="15.75" customHeight="1" x14ac:dyDescent="0.2">
      <c r="L129" s="36"/>
      <c r="M129" s="3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row>
    <row r="130" spans="12:86" ht="15.75" customHeight="1" x14ac:dyDescent="0.2">
      <c r="L130" s="36"/>
      <c r="M130" s="3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row>
    <row r="131" spans="12:86" ht="15.75" customHeight="1" x14ac:dyDescent="0.2">
      <c r="L131" s="36"/>
      <c r="M131" s="3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row>
    <row r="132" spans="12:86" ht="15.75" customHeight="1" x14ac:dyDescent="0.2">
      <c r="L132" s="36"/>
      <c r="M132" s="3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row>
    <row r="133" spans="12:86" ht="15.75" customHeight="1" x14ac:dyDescent="0.2">
      <c r="L133" s="36"/>
      <c r="M133" s="3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row>
    <row r="134" spans="12:86" ht="15.75" customHeight="1" x14ac:dyDescent="0.2">
      <c r="L134" s="36"/>
      <c r="M134" s="3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row>
    <row r="135" spans="12:86" ht="15.75" customHeight="1" x14ac:dyDescent="0.2">
      <c r="L135" s="36"/>
      <c r="M135" s="3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row>
    <row r="136" spans="12:86" ht="15.75" customHeight="1" x14ac:dyDescent="0.2">
      <c r="L136" s="36"/>
      <c r="M136" s="3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row>
    <row r="137" spans="12:86" ht="15.75" customHeight="1" x14ac:dyDescent="0.2">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row>
    <row r="138" spans="12:86" ht="15.75" customHeight="1" x14ac:dyDescent="0.2">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row>
    <row r="139" spans="12:86" ht="15.75" customHeight="1" x14ac:dyDescent="0.2">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row>
    <row r="140" spans="12:86" ht="15.75" customHeight="1" x14ac:dyDescent="0.2">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row>
    <row r="141" spans="12:86" ht="15.75" customHeight="1" x14ac:dyDescent="0.2">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row>
    <row r="142" spans="12:86" ht="15.75" customHeight="1" x14ac:dyDescent="0.2">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row>
    <row r="143" spans="12:86" ht="15.75" customHeight="1" x14ac:dyDescent="0.2">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row>
    <row r="144" spans="12:86" ht="15.75" customHeight="1" x14ac:dyDescent="0.2">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row>
    <row r="145" spans="12:86" ht="15.75" customHeight="1" x14ac:dyDescent="0.2">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row>
    <row r="146" spans="12:86" ht="15.75" customHeight="1" x14ac:dyDescent="0.2">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row>
    <row r="147" spans="12:86" ht="15.75" customHeight="1" x14ac:dyDescent="0.2">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row>
    <row r="148" spans="12:86" ht="15.75" customHeight="1" x14ac:dyDescent="0.2">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row>
    <row r="149" spans="12:86" ht="15.75" customHeight="1" x14ac:dyDescent="0.2">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row>
    <row r="150" spans="12:86" ht="15.75" customHeight="1" x14ac:dyDescent="0.2">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row>
    <row r="151" spans="12:86" ht="15.75" customHeight="1" x14ac:dyDescent="0.2">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c r="CG151" s="16"/>
      <c r="CH151" s="16"/>
    </row>
    <row r="152" spans="12:86" ht="15.75" customHeight="1" x14ac:dyDescent="0.2">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row>
    <row r="153" spans="12:86" ht="15.75" customHeight="1" x14ac:dyDescent="0.2">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row>
    <row r="154" spans="12:86" ht="15.75" customHeight="1" x14ac:dyDescent="0.2">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row>
    <row r="155" spans="12:86" ht="15.75" customHeight="1" x14ac:dyDescent="0.2">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row>
    <row r="156" spans="12:86" ht="15.75" customHeight="1" x14ac:dyDescent="0.2">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row>
    <row r="157" spans="12:86" ht="15.75" customHeight="1" x14ac:dyDescent="0.2">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row>
    <row r="158" spans="12:86" ht="15.75" customHeight="1" x14ac:dyDescent="0.2">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row>
    <row r="159" spans="12:86" ht="15.75" customHeight="1" x14ac:dyDescent="0.2">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row>
    <row r="160" spans="12:86" ht="15.75" customHeight="1" x14ac:dyDescent="0.2">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row>
    <row r="161" spans="12:86" ht="15.75" customHeight="1" x14ac:dyDescent="0.2">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c r="CG161" s="16"/>
      <c r="CH161" s="16"/>
    </row>
    <row r="162" spans="12:86" ht="15.75" customHeight="1" x14ac:dyDescent="0.2">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c r="CG162" s="16"/>
      <c r="CH162" s="16"/>
    </row>
    <row r="163" spans="12:86" ht="15.75" customHeight="1" x14ac:dyDescent="0.2">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row>
    <row r="164" spans="12:86" ht="15.75" customHeight="1" x14ac:dyDescent="0.2">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row>
    <row r="165" spans="12:86" ht="15.75" customHeight="1" x14ac:dyDescent="0.2">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c r="CG165" s="16"/>
      <c r="CH165" s="16"/>
    </row>
    <row r="166" spans="12:86" ht="15.75" customHeight="1" x14ac:dyDescent="0.2">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row>
    <row r="167" spans="12:86" ht="15.75" customHeight="1" x14ac:dyDescent="0.2">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row>
  </sheetData>
  <sheetProtection algorithmName="SHA-512" hashValue="2iyxbnxYxUFWIgf/KQ81PFqOCSwRXRb2Ygt1d1TgK51JNtPL+2g49V0m+UrRCTwHa+V6DYv6wqasupaM87BbIw==" saltValue="kbgrCL4jnk2k3KCKI2QWAg==" spinCount="100000" sheet="1" objects="1" scenarios="1" formatColumns="0" formatRows="0" autoFilter="0"/>
  <protectedRanges>
    <protectedRange sqref="G111:H111 G112:I201 E111:F201 J110:K201 E110:I110 A110:D201" name="Summary Area"/>
    <protectedRange sqref="L110:M136" name="Summary Area_1"/>
  </protectedRanges>
  <autoFilter ref="A6:M6" xr:uid="{F45923ED-B52B-46A8-924F-6A1133B30954}"/>
  <sortState xmlns:xlrd2="http://schemas.microsoft.com/office/spreadsheetml/2017/richdata2" ref="A7:M108">
    <sortCondition descending="1" ref="H7:H108"/>
    <sortCondition descending="1" ref="E7:E108"/>
  </sortState>
  <mergeCells count="21">
    <mergeCell ref="A111:M111"/>
    <mergeCell ref="J5:K5"/>
    <mergeCell ref="AX2:BA2"/>
    <mergeCell ref="R2:U2"/>
    <mergeCell ref="V2:Y2"/>
    <mergeCell ref="Z2:AC2"/>
    <mergeCell ref="AD2:AG2"/>
    <mergeCell ref="AH2:AK2"/>
    <mergeCell ref="AL2:AO2"/>
    <mergeCell ref="AP2:AS2"/>
    <mergeCell ref="AT2:AW2"/>
    <mergeCell ref="L2:M2"/>
    <mergeCell ref="L3:M3"/>
    <mergeCell ref="L5:M5"/>
    <mergeCell ref="J4:K4"/>
    <mergeCell ref="A5:B5"/>
    <mergeCell ref="A1:M1"/>
    <mergeCell ref="J2:K2"/>
    <mergeCell ref="A4:B4"/>
    <mergeCell ref="J3:K3"/>
    <mergeCell ref="L4:M4"/>
  </mergeCells>
  <conditionalFormatting sqref="A7:A108">
    <cfRule type="cellIs" dxfId="28" priority="15" operator="equal">
      <formula>"Correction Not Received"</formula>
    </cfRule>
    <cfRule type="cellIs" dxfId="27" priority="16" operator="equal">
      <formula>"Not Submitted"</formula>
    </cfRule>
    <cfRule type="cellIs" dxfId="26" priority="17" operator="equal">
      <formula>"FLAGGED"</formula>
    </cfRule>
    <cfRule type="cellIs" dxfId="25" priority="18" operator="equal">
      <formula>"RESOLVED"</formula>
    </cfRule>
  </conditionalFormatting>
  <conditionalFormatting sqref="G7:G108">
    <cfRule type="containsText" dxfId="24" priority="7" operator="containsText" text="Yes">
      <formula>NOT(ISERROR(SEARCH("Yes",G7)))</formula>
    </cfRule>
    <cfRule type="containsText" dxfId="23" priority="26" operator="containsText" text="No">
      <formula>NOT(ISERROR(SEARCH("No",G7)))</formula>
    </cfRule>
  </conditionalFormatting>
  <dataValidations count="1">
    <dataValidation type="list" allowBlank="1" showInputMessage="1" showErrorMessage="1" sqref="G7:G108" xr:uid="{53BF25BA-4C1B-408D-B986-381C87AC6B45}">
      <formula1>"Yes, No, N/A"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CB167-B16A-4BE2-B4C2-B6D9C873AEB2}">
  <sheetPr codeName="Sheet4">
    <tabColor theme="8" tint="-0.499984740745262"/>
  </sheetPr>
  <dimension ref="A1:CM165"/>
  <sheetViews>
    <sheetView zoomScale="70" zoomScaleNormal="70" workbookViewId="0">
      <pane ySplit="6" topLeftCell="A7" activePane="bottomLeft" state="frozen"/>
      <selection pane="bottomLeft" activeCell="A46" sqref="A46"/>
    </sheetView>
  </sheetViews>
  <sheetFormatPr defaultColWidth="18.140625" defaultRowHeight="14.25" x14ac:dyDescent="0.2"/>
  <cols>
    <col min="1" max="1" width="11.28515625" style="1" customWidth="1"/>
    <col min="2" max="2" width="12.42578125" style="38" customWidth="1"/>
    <col min="3" max="3" width="57.140625" style="1" customWidth="1"/>
    <col min="4" max="4" width="21.42578125" style="1" customWidth="1"/>
    <col min="5" max="5" width="13.28515625" style="1" customWidth="1"/>
    <col min="6" max="6" width="22.85546875" style="39" customWidth="1"/>
    <col min="7" max="7" width="13.28515625" style="1" customWidth="1"/>
    <col min="8" max="8" width="13.28515625" style="39" customWidth="1"/>
    <col min="9" max="9" width="22.85546875" style="39" customWidth="1"/>
    <col min="10" max="13" width="21.42578125" style="1" customWidth="1"/>
    <col min="14" max="16384" width="18.140625" style="1"/>
  </cols>
  <sheetData>
    <row r="1" spans="1:91" ht="57.75" customHeight="1" x14ac:dyDescent="0.2">
      <c r="A1" s="318" t="s">
        <v>173</v>
      </c>
      <c r="B1" s="318"/>
      <c r="C1" s="318"/>
      <c r="D1" s="318"/>
      <c r="E1" s="318"/>
      <c r="F1" s="318"/>
      <c r="G1" s="318"/>
      <c r="H1" s="318"/>
      <c r="I1" s="318"/>
      <c r="J1" s="318"/>
      <c r="K1" s="318"/>
      <c r="L1" s="318"/>
      <c r="M1" s="318"/>
    </row>
    <row r="2" spans="1:91" s="178" customFormat="1" ht="21.75" customHeight="1" x14ac:dyDescent="0.25">
      <c r="A2" s="41" t="s">
        <v>174</v>
      </c>
      <c r="B2" s="42"/>
      <c r="C2" s="41"/>
      <c r="D2" s="185"/>
      <c r="E2" s="329"/>
      <c r="F2" s="329"/>
      <c r="G2" s="329"/>
      <c r="H2" s="329"/>
      <c r="I2" s="329"/>
      <c r="J2" s="329"/>
      <c r="K2" s="329"/>
      <c r="L2" s="319"/>
      <c r="M2" s="319"/>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77"/>
      <c r="CD2" s="177"/>
      <c r="CE2" s="177"/>
      <c r="CF2" s="177"/>
      <c r="CG2" s="177"/>
      <c r="CH2" s="177"/>
      <c r="CI2" s="177"/>
      <c r="CJ2" s="177"/>
      <c r="CK2" s="177"/>
      <c r="CL2" s="177"/>
      <c r="CM2" s="177"/>
    </row>
    <row r="3" spans="1:91" s="4" customFormat="1" ht="15" x14ac:dyDescent="0.25">
      <c r="A3" s="43"/>
      <c r="B3" s="44"/>
      <c r="C3" s="44"/>
      <c r="D3" s="45"/>
      <c r="E3" s="46"/>
      <c r="F3" s="46"/>
      <c r="G3" s="46"/>
      <c r="H3" s="46"/>
      <c r="I3" s="46"/>
      <c r="J3" s="321" t="s">
        <v>2</v>
      </c>
      <c r="K3" s="322"/>
      <c r="L3" s="330" t="s">
        <v>3</v>
      </c>
      <c r="M3" s="331"/>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row>
    <row r="4" spans="1:91" s="4" customFormat="1" ht="15" x14ac:dyDescent="0.25">
      <c r="A4" s="337"/>
      <c r="B4" s="337"/>
      <c r="C4" s="48"/>
      <c r="D4" s="77"/>
      <c r="E4" s="49"/>
      <c r="F4" s="49"/>
      <c r="G4" s="50"/>
      <c r="H4" s="51"/>
      <c r="I4" s="52"/>
      <c r="J4" s="334" t="s">
        <v>4</v>
      </c>
      <c r="K4" s="335"/>
      <c r="L4" s="323" t="s">
        <v>5</v>
      </c>
      <c r="M4" s="324"/>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row>
    <row r="5" spans="1:91" s="4" customFormat="1" ht="15" x14ac:dyDescent="0.25">
      <c r="A5" s="337"/>
      <c r="B5" s="337"/>
      <c r="C5" s="53"/>
      <c r="D5" s="54"/>
      <c r="E5" s="49"/>
      <c r="F5" s="49"/>
      <c r="G5" s="55"/>
      <c r="H5" s="52"/>
      <c r="I5" s="52"/>
      <c r="J5" s="326">
        <v>45716</v>
      </c>
      <c r="K5" s="327"/>
      <c r="L5" s="332">
        <v>45688</v>
      </c>
      <c r="M5" s="33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row>
    <row r="6" spans="1:91" s="174" customFormat="1" ht="41.25" customHeight="1" x14ac:dyDescent="0.25">
      <c r="A6" s="180" t="s">
        <v>7</v>
      </c>
      <c r="B6" s="180" t="s">
        <v>8</v>
      </c>
      <c r="C6" s="180" t="s">
        <v>175</v>
      </c>
      <c r="D6" s="188" t="s">
        <v>176</v>
      </c>
      <c r="E6" s="182" t="s">
        <v>11</v>
      </c>
      <c r="F6" s="182" t="s">
        <v>12</v>
      </c>
      <c r="G6" s="111" t="s">
        <v>13</v>
      </c>
      <c r="H6" s="182" t="s">
        <v>14</v>
      </c>
      <c r="I6" s="183" t="s">
        <v>15</v>
      </c>
      <c r="J6" s="184" t="s">
        <v>16</v>
      </c>
      <c r="K6" s="192" t="s">
        <v>17</v>
      </c>
      <c r="L6" s="56" t="s">
        <v>16</v>
      </c>
      <c r="M6" s="57" t="s">
        <v>17</v>
      </c>
    </row>
    <row r="7" spans="1:91" x14ac:dyDescent="0.2">
      <c r="A7" s="58" t="s">
        <v>38</v>
      </c>
      <c r="B7" s="6" t="s">
        <v>30</v>
      </c>
      <c r="C7" s="7" t="s">
        <v>40</v>
      </c>
      <c r="D7" s="59">
        <v>1081110</v>
      </c>
      <c r="E7" s="12">
        <v>1</v>
      </c>
      <c r="F7" s="10">
        <v>1081110</v>
      </c>
      <c r="G7" s="60" t="s">
        <v>21</v>
      </c>
      <c r="H7" s="12">
        <v>1</v>
      </c>
      <c r="I7" s="10">
        <v>1081110</v>
      </c>
      <c r="J7" s="65">
        <v>1081110</v>
      </c>
      <c r="K7" s="66">
        <v>1081110</v>
      </c>
      <c r="L7" s="63">
        <v>1081110</v>
      </c>
      <c r="M7" s="64">
        <v>1081110</v>
      </c>
    </row>
    <row r="8" spans="1:91" x14ac:dyDescent="0.2">
      <c r="A8" s="58" t="s">
        <v>33</v>
      </c>
      <c r="B8" s="6" t="s">
        <v>30</v>
      </c>
      <c r="C8" s="7" t="s">
        <v>41</v>
      </c>
      <c r="D8" s="59">
        <v>1063150</v>
      </c>
      <c r="E8" s="12">
        <v>1</v>
      </c>
      <c r="F8" s="10">
        <v>1063150</v>
      </c>
      <c r="G8" s="60" t="s">
        <v>21</v>
      </c>
      <c r="H8" s="12">
        <v>1</v>
      </c>
      <c r="I8" s="10">
        <v>1063150</v>
      </c>
      <c r="J8" s="65">
        <v>1063150</v>
      </c>
      <c r="K8" s="66">
        <v>1063150</v>
      </c>
      <c r="L8" s="63" t="s">
        <v>25</v>
      </c>
      <c r="M8" s="64" t="s">
        <v>25</v>
      </c>
    </row>
    <row r="9" spans="1:91" x14ac:dyDescent="0.2">
      <c r="A9" s="58" t="s">
        <v>44</v>
      </c>
      <c r="B9" s="6" t="s">
        <v>30</v>
      </c>
      <c r="C9" s="7" t="s">
        <v>101</v>
      </c>
      <c r="D9" s="59">
        <v>899512</v>
      </c>
      <c r="E9" s="12">
        <v>1</v>
      </c>
      <c r="F9" s="10">
        <v>899512</v>
      </c>
      <c r="G9" s="60" t="s">
        <v>21</v>
      </c>
      <c r="H9" s="12">
        <v>1</v>
      </c>
      <c r="I9" s="10">
        <v>899512</v>
      </c>
      <c r="J9" s="65">
        <v>899512</v>
      </c>
      <c r="K9" s="66">
        <v>899512</v>
      </c>
      <c r="L9" s="63">
        <v>899512</v>
      </c>
      <c r="M9" s="64">
        <v>899512</v>
      </c>
    </row>
    <row r="10" spans="1:91" x14ac:dyDescent="0.2">
      <c r="A10" s="58" t="s">
        <v>46</v>
      </c>
      <c r="B10" s="6" t="s">
        <v>30</v>
      </c>
      <c r="C10" s="7" t="s">
        <v>48</v>
      </c>
      <c r="D10" s="59">
        <v>849123</v>
      </c>
      <c r="E10" s="12">
        <v>1</v>
      </c>
      <c r="F10" s="10">
        <v>849123</v>
      </c>
      <c r="G10" s="60" t="s">
        <v>21</v>
      </c>
      <c r="H10" s="12">
        <v>1</v>
      </c>
      <c r="I10" s="10">
        <v>849123</v>
      </c>
      <c r="J10" s="65">
        <v>849123</v>
      </c>
      <c r="K10" s="66">
        <v>849123</v>
      </c>
      <c r="L10" s="63">
        <v>849123</v>
      </c>
      <c r="M10" s="64">
        <v>849123</v>
      </c>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row>
    <row r="11" spans="1:91" x14ac:dyDescent="0.2">
      <c r="A11" s="58" t="s">
        <v>51</v>
      </c>
      <c r="B11" s="6" t="s">
        <v>19</v>
      </c>
      <c r="C11" s="7" t="s">
        <v>52</v>
      </c>
      <c r="D11" s="59">
        <v>710432.21</v>
      </c>
      <c r="E11" s="12">
        <v>1</v>
      </c>
      <c r="F11" s="10">
        <v>710432.21</v>
      </c>
      <c r="G11" s="60" t="s">
        <v>21</v>
      </c>
      <c r="H11" s="12">
        <v>1</v>
      </c>
      <c r="I11" s="10">
        <v>710432.21</v>
      </c>
      <c r="J11" s="65">
        <v>710432.21</v>
      </c>
      <c r="K11" s="66">
        <v>710432.21</v>
      </c>
      <c r="L11" s="63">
        <v>710432.21</v>
      </c>
      <c r="M11" s="64">
        <v>710432.21</v>
      </c>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row>
    <row r="12" spans="1:91" x14ac:dyDescent="0.2">
      <c r="A12" s="58" t="s">
        <v>62</v>
      </c>
      <c r="B12" s="6" t="s">
        <v>19</v>
      </c>
      <c r="C12" s="7" t="s">
        <v>63</v>
      </c>
      <c r="D12" s="59">
        <v>343909</v>
      </c>
      <c r="E12" s="12">
        <v>1</v>
      </c>
      <c r="F12" s="10">
        <v>343909</v>
      </c>
      <c r="G12" s="60" t="s">
        <v>21</v>
      </c>
      <c r="H12" s="12">
        <v>1</v>
      </c>
      <c r="I12" s="10">
        <v>343909</v>
      </c>
      <c r="J12" s="65">
        <v>343909</v>
      </c>
      <c r="K12" s="66">
        <v>343909</v>
      </c>
      <c r="L12" s="63">
        <v>343909</v>
      </c>
      <c r="M12" s="64">
        <v>343909</v>
      </c>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row>
    <row r="13" spans="1:91" x14ac:dyDescent="0.2">
      <c r="A13" s="58" t="s">
        <v>78</v>
      </c>
      <c r="B13" s="6" t="s">
        <v>30</v>
      </c>
      <c r="C13" s="7" t="s">
        <v>79</v>
      </c>
      <c r="D13" s="59">
        <v>303329</v>
      </c>
      <c r="E13" s="12">
        <v>1</v>
      </c>
      <c r="F13" s="10">
        <v>303329</v>
      </c>
      <c r="G13" s="60" t="s">
        <v>21</v>
      </c>
      <c r="H13" s="12">
        <v>1</v>
      </c>
      <c r="I13" s="10">
        <v>303329</v>
      </c>
      <c r="J13" s="65">
        <v>303329</v>
      </c>
      <c r="K13" s="66">
        <v>303329</v>
      </c>
      <c r="L13" s="63">
        <v>303329</v>
      </c>
      <c r="M13" s="64">
        <v>303329</v>
      </c>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row>
    <row r="14" spans="1:91" x14ac:dyDescent="0.2">
      <c r="A14" s="58" t="s">
        <v>83</v>
      </c>
      <c r="B14" s="6" t="s">
        <v>19</v>
      </c>
      <c r="C14" s="7" t="s">
        <v>117</v>
      </c>
      <c r="D14" s="59">
        <v>250000</v>
      </c>
      <c r="E14" s="12">
        <v>1</v>
      </c>
      <c r="F14" s="10">
        <v>250000</v>
      </c>
      <c r="G14" s="60" t="s">
        <v>21</v>
      </c>
      <c r="H14" s="12">
        <v>1</v>
      </c>
      <c r="I14" s="10">
        <v>250000</v>
      </c>
      <c r="J14" s="65">
        <v>250000</v>
      </c>
      <c r="K14" s="66">
        <v>250000</v>
      </c>
      <c r="L14" s="63">
        <v>250000</v>
      </c>
      <c r="M14" s="64">
        <v>250000</v>
      </c>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row>
    <row r="15" spans="1:91" x14ac:dyDescent="0.2">
      <c r="A15" s="58" t="s">
        <v>83</v>
      </c>
      <c r="B15" s="6" t="s">
        <v>30</v>
      </c>
      <c r="C15" s="7" t="s">
        <v>84</v>
      </c>
      <c r="D15" s="59">
        <v>207042</v>
      </c>
      <c r="E15" s="12">
        <v>1</v>
      </c>
      <c r="F15" s="10">
        <v>207042</v>
      </c>
      <c r="G15" s="60" t="s">
        <v>21</v>
      </c>
      <c r="H15" s="12">
        <v>1</v>
      </c>
      <c r="I15" s="10">
        <v>207042</v>
      </c>
      <c r="J15" s="65">
        <v>207042</v>
      </c>
      <c r="K15" s="66">
        <v>207042</v>
      </c>
      <c r="L15" s="63">
        <v>207042</v>
      </c>
      <c r="M15" s="64">
        <v>207042</v>
      </c>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row>
    <row r="16" spans="1:91" x14ac:dyDescent="0.2">
      <c r="A16" s="58" t="s">
        <v>33</v>
      </c>
      <c r="B16" s="6" t="s">
        <v>30</v>
      </c>
      <c r="C16" s="7" t="s">
        <v>65</v>
      </c>
      <c r="D16" s="59">
        <v>188084</v>
      </c>
      <c r="E16" s="12">
        <v>1</v>
      </c>
      <c r="F16" s="10">
        <v>188084</v>
      </c>
      <c r="G16" s="60" t="s">
        <v>21</v>
      </c>
      <c r="H16" s="12">
        <v>1</v>
      </c>
      <c r="I16" s="10">
        <v>188084</v>
      </c>
      <c r="J16" s="65">
        <v>188084</v>
      </c>
      <c r="K16" s="66">
        <v>188084</v>
      </c>
      <c r="L16" s="63">
        <v>188084</v>
      </c>
      <c r="M16" s="64">
        <v>188084</v>
      </c>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row>
    <row r="17" spans="1:91" x14ac:dyDescent="0.2">
      <c r="A17" s="58" t="s">
        <v>67</v>
      </c>
      <c r="B17" s="6" t="s">
        <v>30</v>
      </c>
      <c r="C17" s="7" t="s">
        <v>68</v>
      </c>
      <c r="D17" s="59">
        <v>141188</v>
      </c>
      <c r="E17" s="12">
        <v>1</v>
      </c>
      <c r="F17" s="10">
        <v>141188</v>
      </c>
      <c r="G17" s="60" t="s">
        <v>21</v>
      </c>
      <c r="H17" s="12">
        <v>1</v>
      </c>
      <c r="I17" s="10">
        <v>141188</v>
      </c>
      <c r="J17" s="65">
        <v>141188</v>
      </c>
      <c r="K17" s="66">
        <v>141188</v>
      </c>
      <c r="L17" s="63">
        <v>141188</v>
      </c>
      <c r="M17" s="64">
        <v>141188</v>
      </c>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row>
    <row r="18" spans="1:91" x14ac:dyDescent="0.2">
      <c r="A18" s="58" t="s">
        <v>42</v>
      </c>
      <c r="B18" s="6" t="s">
        <v>30</v>
      </c>
      <c r="C18" s="7" t="s">
        <v>69</v>
      </c>
      <c r="D18" s="59">
        <v>124724</v>
      </c>
      <c r="E18" s="12">
        <v>1</v>
      </c>
      <c r="F18" s="10">
        <v>124724</v>
      </c>
      <c r="G18" s="60" t="s">
        <v>21</v>
      </c>
      <c r="H18" s="12">
        <v>1</v>
      </c>
      <c r="I18" s="10">
        <v>124724</v>
      </c>
      <c r="J18" s="65">
        <v>124724</v>
      </c>
      <c r="K18" s="66">
        <v>124724</v>
      </c>
      <c r="L18" s="63" t="s">
        <v>25</v>
      </c>
      <c r="M18" s="64" t="s">
        <v>25</v>
      </c>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row>
    <row r="19" spans="1:91" x14ac:dyDescent="0.2">
      <c r="A19" s="58" t="s">
        <v>49</v>
      </c>
      <c r="B19" s="6" t="s">
        <v>30</v>
      </c>
      <c r="C19" s="7" t="s">
        <v>70</v>
      </c>
      <c r="D19" s="59">
        <v>114247</v>
      </c>
      <c r="E19" s="12">
        <v>1</v>
      </c>
      <c r="F19" s="10">
        <v>114247</v>
      </c>
      <c r="G19" s="60" t="s">
        <v>21</v>
      </c>
      <c r="H19" s="12">
        <v>1</v>
      </c>
      <c r="I19" s="10">
        <v>114247</v>
      </c>
      <c r="J19" s="65">
        <v>114247</v>
      </c>
      <c r="K19" s="66">
        <v>114247</v>
      </c>
      <c r="L19" s="63" t="s">
        <v>25</v>
      </c>
      <c r="M19" s="64" t="s">
        <v>25</v>
      </c>
    </row>
    <row r="20" spans="1:91" x14ac:dyDescent="0.2">
      <c r="A20" s="58" t="s">
        <v>112</v>
      </c>
      <c r="B20" s="6" t="s">
        <v>30</v>
      </c>
      <c r="C20" s="7" t="s">
        <v>113</v>
      </c>
      <c r="D20" s="59">
        <v>39413</v>
      </c>
      <c r="E20" s="12">
        <v>1</v>
      </c>
      <c r="F20" s="10">
        <v>39413</v>
      </c>
      <c r="G20" s="60" t="s">
        <v>21</v>
      </c>
      <c r="H20" s="12">
        <v>1</v>
      </c>
      <c r="I20" s="10">
        <v>39413</v>
      </c>
      <c r="J20" s="65">
        <v>39413</v>
      </c>
      <c r="K20" s="66">
        <v>39413</v>
      </c>
      <c r="L20" s="63" t="s">
        <v>25</v>
      </c>
      <c r="M20" s="64" t="s">
        <v>25</v>
      </c>
    </row>
    <row r="21" spans="1:91" x14ac:dyDescent="0.2">
      <c r="A21" s="58" t="s">
        <v>49</v>
      </c>
      <c r="B21" s="6" t="s">
        <v>30</v>
      </c>
      <c r="C21" s="7" t="s">
        <v>71</v>
      </c>
      <c r="D21" s="59">
        <v>22949</v>
      </c>
      <c r="E21" s="12">
        <v>1</v>
      </c>
      <c r="F21" s="10">
        <v>22949</v>
      </c>
      <c r="G21" s="60" t="s">
        <v>21</v>
      </c>
      <c r="H21" s="12">
        <v>1</v>
      </c>
      <c r="I21" s="10">
        <v>22949</v>
      </c>
      <c r="J21" s="65">
        <v>22949</v>
      </c>
      <c r="K21" s="66">
        <v>22949</v>
      </c>
      <c r="L21" s="63" t="s">
        <v>25</v>
      </c>
      <c r="M21" s="64" t="s">
        <v>25</v>
      </c>
    </row>
    <row r="22" spans="1:91" x14ac:dyDescent="0.2">
      <c r="A22" s="58" t="s">
        <v>95</v>
      </c>
      <c r="B22" s="6" t="s">
        <v>19</v>
      </c>
      <c r="C22" s="7" t="s">
        <v>96</v>
      </c>
      <c r="D22" s="59">
        <v>1644856</v>
      </c>
      <c r="E22" s="67">
        <v>0.99983585189220214</v>
      </c>
      <c r="F22" s="10">
        <v>1644586</v>
      </c>
      <c r="G22" s="60" t="s">
        <v>21</v>
      </c>
      <c r="H22" s="12">
        <v>1</v>
      </c>
      <c r="I22" s="10">
        <v>1644856</v>
      </c>
      <c r="J22" s="65">
        <v>1644586</v>
      </c>
      <c r="K22" s="66">
        <v>1644856</v>
      </c>
      <c r="L22" s="63" t="s">
        <v>25</v>
      </c>
      <c r="M22" s="64" t="s">
        <v>25</v>
      </c>
    </row>
    <row r="23" spans="1:91" x14ac:dyDescent="0.2">
      <c r="A23" s="58" t="s">
        <v>88</v>
      </c>
      <c r="B23" s="6" t="s">
        <v>30</v>
      </c>
      <c r="C23" s="7" t="s">
        <v>89</v>
      </c>
      <c r="D23" s="59">
        <v>326778</v>
      </c>
      <c r="E23" s="12">
        <v>1</v>
      </c>
      <c r="F23" s="10">
        <v>326778</v>
      </c>
      <c r="G23" s="60" t="s">
        <v>76</v>
      </c>
      <c r="H23" s="12">
        <v>0.99999990819455398</v>
      </c>
      <c r="I23" s="10">
        <v>326777.96999999997</v>
      </c>
      <c r="J23" s="65">
        <v>326778</v>
      </c>
      <c r="K23" s="66">
        <v>326777.96999999997</v>
      </c>
      <c r="L23" s="63">
        <v>326778</v>
      </c>
      <c r="M23" s="64">
        <v>326777.96999999997</v>
      </c>
    </row>
    <row r="24" spans="1:91" x14ac:dyDescent="0.2">
      <c r="A24" s="58" t="s">
        <v>121</v>
      </c>
      <c r="B24" s="6" t="s">
        <v>30</v>
      </c>
      <c r="C24" s="7" t="s">
        <v>177</v>
      </c>
      <c r="D24" s="59">
        <v>192075</v>
      </c>
      <c r="E24" s="67">
        <v>0.99990000000000001</v>
      </c>
      <c r="F24" s="10">
        <v>192074.14</v>
      </c>
      <c r="G24" s="60" t="s">
        <v>76</v>
      </c>
      <c r="H24" s="12">
        <v>0.99999552258232471</v>
      </c>
      <c r="I24" s="10">
        <v>192074.14</v>
      </c>
      <c r="J24" s="65">
        <v>192074.14</v>
      </c>
      <c r="K24" s="66">
        <v>192074.14</v>
      </c>
      <c r="L24" s="63" t="s">
        <v>25</v>
      </c>
      <c r="M24" s="64" t="s">
        <v>25</v>
      </c>
    </row>
    <row r="25" spans="1:91" x14ac:dyDescent="0.2">
      <c r="A25" s="58" t="s">
        <v>18</v>
      </c>
      <c r="B25" s="6" t="s">
        <v>30</v>
      </c>
      <c r="C25" s="7" t="s">
        <v>80</v>
      </c>
      <c r="D25" s="59">
        <v>29403004</v>
      </c>
      <c r="E25" s="12">
        <v>1</v>
      </c>
      <c r="F25" s="10">
        <v>29403004</v>
      </c>
      <c r="G25" s="60" t="s">
        <v>76</v>
      </c>
      <c r="H25" s="12">
        <v>0.99989783356829798</v>
      </c>
      <c r="I25" s="10">
        <v>29400000</v>
      </c>
      <c r="J25" s="65">
        <v>29403004</v>
      </c>
      <c r="K25" s="66">
        <v>29400000</v>
      </c>
      <c r="L25" s="63">
        <v>29403004</v>
      </c>
      <c r="M25" s="64">
        <v>29400000</v>
      </c>
    </row>
    <row r="26" spans="1:91" x14ac:dyDescent="0.2">
      <c r="A26" s="58" t="s">
        <v>91</v>
      </c>
      <c r="B26" s="6" t="s">
        <v>19</v>
      </c>
      <c r="C26" s="7" t="s">
        <v>92</v>
      </c>
      <c r="D26" s="59">
        <v>302105</v>
      </c>
      <c r="E26" s="12">
        <v>1</v>
      </c>
      <c r="F26" s="10">
        <v>302105</v>
      </c>
      <c r="G26" s="60" t="s">
        <v>76</v>
      </c>
      <c r="H26" s="12">
        <v>0.99672461561377668</v>
      </c>
      <c r="I26" s="10">
        <v>301115.49</v>
      </c>
      <c r="J26" s="65">
        <v>302105</v>
      </c>
      <c r="K26" s="66">
        <v>301115.49</v>
      </c>
      <c r="L26" s="63">
        <v>302105</v>
      </c>
      <c r="M26" s="64">
        <v>301115.49</v>
      </c>
    </row>
    <row r="27" spans="1:91" x14ac:dyDescent="0.2">
      <c r="A27" s="58" t="s">
        <v>22</v>
      </c>
      <c r="B27" s="6" t="s">
        <v>30</v>
      </c>
      <c r="C27" s="7" t="s">
        <v>31</v>
      </c>
      <c r="D27" s="59">
        <v>4842296</v>
      </c>
      <c r="E27" s="12">
        <v>1</v>
      </c>
      <c r="F27" s="10">
        <v>4842296</v>
      </c>
      <c r="G27" s="60" t="s">
        <v>76</v>
      </c>
      <c r="H27" s="12">
        <v>0.99198516777991264</v>
      </c>
      <c r="I27" s="10">
        <v>4803485.8099999996</v>
      </c>
      <c r="J27" s="65">
        <v>4842296</v>
      </c>
      <c r="K27" s="66">
        <v>4803485.8099999996</v>
      </c>
      <c r="L27" s="63">
        <v>4842296</v>
      </c>
      <c r="M27" s="64">
        <v>4803485.8099999996</v>
      </c>
    </row>
    <row r="28" spans="1:91" x14ac:dyDescent="0.2">
      <c r="A28" s="58" t="s">
        <v>38</v>
      </c>
      <c r="B28" s="6" t="s">
        <v>19</v>
      </c>
      <c r="C28" s="7" t="s">
        <v>39</v>
      </c>
      <c r="D28" s="59">
        <v>1207863</v>
      </c>
      <c r="E28" s="12">
        <v>1</v>
      </c>
      <c r="F28" s="10">
        <v>1207863</v>
      </c>
      <c r="G28" s="60" t="s">
        <v>76</v>
      </c>
      <c r="H28" s="12">
        <v>0.99173003064089227</v>
      </c>
      <c r="I28" s="10">
        <v>1197874.01</v>
      </c>
      <c r="J28" s="65">
        <v>1207863</v>
      </c>
      <c r="K28" s="66">
        <v>1197874.01</v>
      </c>
      <c r="L28" s="63">
        <v>1207863</v>
      </c>
      <c r="M28" s="64">
        <v>1197874.01</v>
      </c>
    </row>
    <row r="29" spans="1:91" x14ac:dyDescent="0.2">
      <c r="A29" s="58" t="s">
        <v>85</v>
      </c>
      <c r="B29" s="6" t="s">
        <v>23</v>
      </c>
      <c r="C29" s="7" t="s">
        <v>86</v>
      </c>
      <c r="D29" s="59">
        <v>10632506</v>
      </c>
      <c r="E29" s="12">
        <v>0.99888194749196479</v>
      </c>
      <c r="F29" s="10">
        <v>10620618.300000001</v>
      </c>
      <c r="G29" s="60" t="s">
        <v>76</v>
      </c>
      <c r="H29" s="12">
        <v>0.99161437576428368</v>
      </c>
      <c r="I29" s="10">
        <v>10543345.800000001</v>
      </c>
      <c r="J29" s="65">
        <v>10620618.300000001</v>
      </c>
      <c r="K29" s="66">
        <v>10543345.800000001</v>
      </c>
      <c r="L29" s="63">
        <v>10620618.300000001</v>
      </c>
      <c r="M29" s="64">
        <v>10543345.800000001</v>
      </c>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row>
    <row r="30" spans="1:91" x14ac:dyDescent="0.2">
      <c r="A30" s="58" t="s">
        <v>22</v>
      </c>
      <c r="B30" s="6" t="s">
        <v>19</v>
      </c>
      <c r="C30" s="7" t="s">
        <v>81</v>
      </c>
      <c r="D30" s="59">
        <v>5410022</v>
      </c>
      <c r="E30" s="12">
        <v>1</v>
      </c>
      <c r="F30" s="10">
        <v>5410022</v>
      </c>
      <c r="G30" s="60" t="s">
        <v>76</v>
      </c>
      <c r="H30" s="12">
        <v>0.9898325441190442</v>
      </c>
      <c r="I30" s="10">
        <v>5355015.84</v>
      </c>
      <c r="J30" s="65">
        <v>5410022</v>
      </c>
      <c r="K30" s="66">
        <v>5355015.84</v>
      </c>
      <c r="L30" s="63">
        <v>5410022</v>
      </c>
      <c r="M30" s="64">
        <v>5355015.84</v>
      </c>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row>
    <row r="31" spans="1:91" x14ac:dyDescent="0.2">
      <c r="A31" s="58" t="s">
        <v>18</v>
      </c>
      <c r="B31" s="6" t="s">
        <v>19</v>
      </c>
      <c r="C31" s="7" t="s">
        <v>20</v>
      </c>
      <c r="D31" s="59">
        <v>31357060</v>
      </c>
      <c r="E31" s="12">
        <v>1</v>
      </c>
      <c r="F31" s="10">
        <v>31357060</v>
      </c>
      <c r="G31" s="60" t="s">
        <v>76</v>
      </c>
      <c r="H31" s="12">
        <v>0.98469723787880625</v>
      </c>
      <c r="I31" s="10">
        <v>30877210.370000001</v>
      </c>
      <c r="J31" s="65">
        <v>31357060</v>
      </c>
      <c r="K31" s="66">
        <v>30877210.370000001</v>
      </c>
      <c r="L31" s="63">
        <v>31357060</v>
      </c>
      <c r="M31" s="64">
        <v>30877210.370000001</v>
      </c>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row>
    <row r="32" spans="1:91" x14ac:dyDescent="0.2">
      <c r="A32" s="58" t="s">
        <v>56</v>
      </c>
      <c r="B32" s="6" t="s">
        <v>19</v>
      </c>
      <c r="C32" s="7" t="s">
        <v>57</v>
      </c>
      <c r="D32" s="59">
        <v>437551</v>
      </c>
      <c r="E32" s="12">
        <v>1</v>
      </c>
      <c r="F32" s="10">
        <v>437551</v>
      </c>
      <c r="G32" s="60" t="s">
        <v>76</v>
      </c>
      <c r="H32" s="12">
        <v>0.97655050496970641</v>
      </c>
      <c r="I32" s="10">
        <v>427290.65</v>
      </c>
      <c r="J32" s="65">
        <v>437551</v>
      </c>
      <c r="K32" s="66">
        <v>427290.65</v>
      </c>
      <c r="L32" s="63">
        <v>437551</v>
      </c>
      <c r="M32" s="64">
        <v>427290.65</v>
      </c>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row>
    <row r="33" spans="1:91" x14ac:dyDescent="0.2">
      <c r="A33" s="58" t="s">
        <v>130</v>
      </c>
      <c r="B33" s="6" t="s">
        <v>19</v>
      </c>
      <c r="C33" s="7" t="s">
        <v>154</v>
      </c>
      <c r="D33" s="59">
        <v>250000</v>
      </c>
      <c r="E33" s="12">
        <v>1</v>
      </c>
      <c r="F33" s="10">
        <v>250000</v>
      </c>
      <c r="G33" s="60" t="s">
        <v>76</v>
      </c>
      <c r="H33" s="12">
        <v>0.97475487999999999</v>
      </c>
      <c r="I33" s="10">
        <v>243688.72</v>
      </c>
      <c r="J33" s="65">
        <v>250000</v>
      </c>
      <c r="K33" s="66">
        <v>243688.72</v>
      </c>
      <c r="L33" s="63">
        <v>250000</v>
      </c>
      <c r="M33" s="64">
        <v>243688.72</v>
      </c>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row>
    <row r="34" spans="1:91" x14ac:dyDescent="0.2">
      <c r="A34" s="58" t="s">
        <v>105</v>
      </c>
      <c r="B34" s="6" t="s">
        <v>23</v>
      </c>
      <c r="C34" s="7" t="s">
        <v>106</v>
      </c>
      <c r="D34" s="59">
        <v>3053944</v>
      </c>
      <c r="E34" s="12">
        <v>1</v>
      </c>
      <c r="F34" s="10">
        <v>3053944</v>
      </c>
      <c r="G34" s="60" t="s">
        <v>76</v>
      </c>
      <c r="H34" s="12">
        <v>0.97465621504520061</v>
      </c>
      <c r="I34" s="10">
        <v>2976545.5</v>
      </c>
      <c r="J34" s="65">
        <v>3053944</v>
      </c>
      <c r="K34" s="66">
        <v>2976545.5</v>
      </c>
      <c r="L34" s="63">
        <v>3053944</v>
      </c>
      <c r="M34" s="64">
        <v>2976545.5</v>
      </c>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row>
    <row r="35" spans="1:91" x14ac:dyDescent="0.2">
      <c r="A35" s="58" t="s">
        <v>99</v>
      </c>
      <c r="B35" s="6" t="s">
        <v>30</v>
      </c>
      <c r="C35" s="7" t="s">
        <v>100</v>
      </c>
      <c r="D35" s="59">
        <v>8473531</v>
      </c>
      <c r="E35" s="12">
        <v>1</v>
      </c>
      <c r="F35" s="10">
        <v>8473531</v>
      </c>
      <c r="G35" s="60" t="s">
        <v>76</v>
      </c>
      <c r="H35" s="12">
        <v>0.97068284048291076</v>
      </c>
      <c r="I35" s="10">
        <v>8225111.1399999997</v>
      </c>
      <c r="J35" s="65">
        <v>8473531</v>
      </c>
      <c r="K35" s="66">
        <v>8225111.1399999997</v>
      </c>
      <c r="L35" s="63">
        <v>8473531</v>
      </c>
      <c r="M35" s="64">
        <v>8225111.1399999997</v>
      </c>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row>
    <row r="36" spans="1:91" x14ac:dyDescent="0.2">
      <c r="A36" s="58" t="s">
        <v>67</v>
      </c>
      <c r="B36" s="6" t="s">
        <v>30</v>
      </c>
      <c r="C36" s="7" t="s">
        <v>87</v>
      </c>
      <c r="D36" s="59">
        <v>1207830</v>
      </c>
      <c r="E36" s="12">
        <v>1</v>
      </c>
      <c r="F36" s="10">
        <v>1207830</v>
      </c>
      <c r="G36" s="60" t="s">
        <v>76</v>
      </c>
      <c r="H36" s="12">
        <v>0.96348245200069549</v>
      </c>
      <c r="I36" s="10">
        <v>1163723.01</v>
      </c>
      <c r="J36" s="65">
        <v>1207830</v>
      </c>
      <c r="K36" s="66">
        <v>1163723.01</v>
      </c>
      <c r="L36" s="63">
        <v>1207830</v>
      </c>
      <c r="M36" s="64">
        <v>1163723.01</v>
      </c>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row>
    <row r="37" spans="1:91" x14ac:dyDescent="0.2">
      <c r="A37" s="58" t="s">
        <v>26</v>
      </c>
      <c r="B37" s="6" t="s">
        <v>30</v>
      </c>
      <c r="C37" s="7" t="s">
        <v>178</v>
      </c>
      <c r="D37" s="59">
        <v>4008639</v>
      </c>
      <c r="E37" s="12">
        <v>1</v>
      </c>
      <c r="F37" s="10">
        <v>4008639</v>
      </c>
      <c r="G37" s="60" t="s">
        <v>76</v>
      </c>
      <c r="H37" s="12">
        <v>0.96292888184742997</v>
      </c>
      <c r="I37" s="10">
        <v>3860034.27</v>
      </c>
      <c r="J37" s="65">
        <v>4008639</v>
      </c>
      <c r="K37" s="66">
        <v>3860034.27</v>
      </c>
      <c r="L37" s="63">
        <v>4008639</v>
      </c>
      <c r="M37" s="64">
        <v>3860034.27</v>
      </c>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row>
    <row r="38" spans="1:91" x14ac:dyDescent="0.2">
      <c r="A38" s="58" t="s">
        <v>56</v>
      </c>
      <c r="B38" s="6" t="s">
        <v>30</v>
      </c>
      <c r="C38" s="7" t="s">
        <v>137</v>
      </c>
      <c r="D38" s="59">
        <v>391634</v>
      </c>
      <c r="E38" s="12">
        <v>1</v>
      </c>
      <c r="F38" s="10">
        <v>391634</v>
      </c>
      <c r="G38" s="60" t="s">
        <v>76</v>
      </c>
      <c r="H38" s="12">
        <v>0.96157897424636274</v>
      </c>
      <c r="I38" s="10">
        <v>376587.02</v>
      </c>
      <c r="J38" s="65">
        <v>391634</v>
      </c>
      <c r="K38" s="66">
        <v>376587.02</v>
      </c>
      <c r="L38" s="63">
        <v>391634</v>
      </c>
      <c r="M38" s="64">
        <v>376587.02</v>
      </c>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row>
    <row r="39" spans="1:91" x14ac:dyDescent="0.2">
      <c r="A39" s="58" t="s">
        <v>35</v>
      </c>
      <c r="B39" s="6" t="s">
        <v>19</v>
      </c>
      <c r="C39" s="7" t="s">
        <v>120</v>
      </c>
      <c r="D39" s="59">
        <v>741328</v>
      </c>
      <c r="E39" s="12">
        <v>1</v>
      </c>
      <c r="F39" s="10">
        <v>741328</v>
      </c>
      <c r="G39" s="60" t="s">
        <v>76</v>
      </c>
      <c r="H39" s="12">
        <v>0.95859784063194708</v>
      </c>
      <c r="I39" s="10">
        <v>710635.42</v>
      </c>
      <c r="J39" s="65">
        <v>741328</v>
      </c>
      <c r="K39" s="66">
        <v>710635.42</v>
      </c>
      <c r="L39" s="63">
        <v>741328</v>
      </c>
      <c r="M39" s="64">
        <v>710635.42</v>
      </c>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row>
    <row r="40" spans="1:91" ht="15" customHeight="1" x14ac:dyDescent="0.2">
      <c r="A40" s="58" t="s">
        <v>105</v>
      </c>
      <c r="B40" s="6" t="s">
        <v>19</v>
      </c>
      <c r="C40" s="7" t="s">
        <v>135</v>
      </c>
      <c r="D40" s="59">
        <v>1466492</v>
      </c>
      <c r="E40" s="12">
        <v>1</v>
      </c>
      <c r="F40" s="10">
        <v>1466492</v>
      </c>
      <c r="G40" s="60" t="s">
        <v>76</v>
      </c>
      <c r="H40" s="12">
        <v>0.955333980683154</v>
      </c>
      <c r="I40" s="10">
        <v>1400989.64</v>
      </c>
      <c r="J40" s="65">
        <v>1466492</v>
      </c>
      <c r="K40" s="66">
        <v>1400989.64</v>
      </c>
      <c r="L40" s="63">
        <v>1466492</v>
      </c>
      <c r="M40" s="64">
        <v>1400989.64</v>
      </c>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row>
    <row r="41" spans="1:91" x14ac:dyDescent="0.2">
      <c r="A41" s="58" t="s">
        <v>49</v>
      </c>
      <c r="B41" s="6" t="s">
        <v>19</v>
      </c>
      <c r="C41" s="7" t="s">
        <v>50</v>
      </c>
      <c r="D41" s="59">
        <v>760399</v>
      </c>
      <c r="E41" s="12">
        <v>1</v>
      </c>
      <c r="F41" s="10">
        <v>760399</v>
      </c>
      <c r="G41" s="60" t="s">
        <v>76</v>
      </c>
      <c r="H41" s="12">
        <v>0.95070057956414988</v>
      </c>
      <c r="I41" s="10">
        <v>722911.77</v>
      </c>
      <c r="J41" s="65">
        <v>760399</v>
      </c>
      <c r="K41" s="66">
        <v>722911.77</v>
      </c>
      <c r="L41" s="63">
        <v>760399</v>
      </c>
      <c r="M41" s="64">
        <v>722911.77</v>
      </c>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row>
    <row r="42" spans="1:91" x14ac:dyDescent="0.2">
      <c r="A42" s="58" t="s">
        <v>121</v>
      </c>
      <c r="B42" s="6" t="s">
        <v>19</v>
      </c>
      <c r="C42" s="7" t="s">
        <v>122</v>
      </c>
      <c r="D42" s="59">
        <v>700487</v>
      </c>
      <c r="E42" s="12">
        <v>1</v>
      </c>
      <c r="F42" s="10">
        <v>700487</v>
      </c>
      <c r="G42" s="60" t="s">
        <v>76</v>
      </c>
      <c r="H42" s="12">
        <v>0.95065652895771091</v>
      </c>
      <c r="I42" s="10">
        <v>665922.54</v>
      </c>
      <c r="J42" s="65">
        <v>700487</v>
      </c>
      <c r="K42" s="66">
        <v>665922.54</v>
      </c>
      <c r="L42" s="63">
        <v>700487</v>
      </c>
      <c r="M42" s="64">
        <v>665922.54</v>
      </c>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row>
    <row r="43" spans="1:91" x14ac:dyDescent="0.2">
      <c r="A43" s="58" t="s">
        <v>85</v>
      </c>
      <c r="B43" s="6" t="s">
        <v>19</v>
      </c>
      <c r="C43" s="7" t="s">
        <v>111</v>
      </c>
      <c r="D43" s="59">
        <v>5105688</v>
      </c>
      <c r="E43" s="12">
        <v>1</v>
      </c>
      <c r="F43" s="10">
        <v>5105688</v>
      </c>
      <c r="G43" s="60" t="s">
        <v>76</v>
      </c>
      <c r="H43" s="12">
        <v>0.95</v>
      </c>
      <c r="I43" s="10">
        <v>4850403.5999999996</v>
      </c>
      <c r="J43" s="65">
        <v>5105688</v>
      </c>
      <c r="K43" s="66">
        <v>4850403.5999999996</v>
      </c>
      <c r="L43" s="63">
        <v>5105688</v>
      </c>
      <c r="M43" s="64">
        <v>4850403.5999999996</v>
      </c>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row>
    <row r="44" spans="1:91" x14ac:dyDescent="0.2">
      <c r="A44" s="58" t="s">
        <v>33</v>
      </c>
      <c r="B44" s="6" t="s">
        <v>23</v>
      </c>
      <c r="C44" s="7" t="s">
        <v>34</v>
      </c>
      <c r="D44" s="59">
        <v>2911171</v>
      </c>
      <c r="E44" s="12">
        <v>1</v>
      </c>
      <c r="F44" s="10">
        <v>2911171</v>
      </c>
      <c r="G44" s="60" t="s">
        <v>76</v>
      </c>
      <c r="H44" s="12">
        <v>0.94849617902898864</v>
      </c>
      <c r="I44" s="10">
        <v>2761234.57</v>
      </c>
      <c r="J44" s="65">
        <v>2911171</v>
      </c>
      <c r="K44" s="66">
        <v>2761234.57</v>
      </c>
      <c r="L44" s="63">
        <v>2911171</v>
      </c>
      <c r="M44" s="64">
        <v>2761234.57</v>
      </c>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row>
    <row r="45" spans="1:91" x14ac:dyDescent="0.2">
      <c r="A45" s="58" t="s">
        <v>130</v>
      </c>
      <c r="B45" s="6" t="s">
        <v>30</v>
      </c>
      <c r="C45" s="7" t="s">
        <v>131</v>
      </c>
      <c r="D45" s="59">
        <v>203550</v>
      </c>
      <c r="E45" s="12">
        <v>1</v>
      </c>
      <c r="F45" s="10">
        <v>203550</v>
      </c>
      <c r="G45" s="60" t="s">
        <v>76</v>
      </c>
      <c r="H45" s="12">
        <v>0.9447383935151068</v>
      </c>
      <c r="I45" s="10">
        <v>192301.5</v>
      </c>
      <c r="J45" s="65">
        <v>203550</v>
      </c>
      <c r="K45" s="66">
        <v>192301.5</v>
      </c>
      <c r="L45" s="63">
        <v>203550</v>
      </c>
      <c r="M45" s="64">
        <v>192301.5</v>
      </c>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row>
    <row r="46" spans="1:91" ht="16.5" customHeight="1" x14ac:dyDescent="0.2">
      <c r="A46" s="58" t="s">
        <v>26</v>
      </c>
      <c r="B46" s="6" t="s">
        <v>23</v>
      </c>
      <c r="C46" s="7" t="s">
        <v>27</v>
      </c>
      <c r="D46" s="59">
        <v>9326658</v>
      </c>
      <c r="E46" s="12">
        <v>1</v>
      </c>
      <c r="F46" s="10">
        <v>9326658</v>
      </c>
      <c r="G46" s="60" t="s">
        <v>76</v>
      </c>
      <c r="H46" s="12">
        <v>0.94376751994122665</v>
      </c>
      <c r="I46" s="10">
        <v>8802196.8900000006</v>
      </c>
      <c r="J46" s="65">
        <v>9326658</v>
      </c>
      <c r="K46" s="66">
        <v>8802196.8900000006</v>
      </c>
      <c r="L46" s="63">
        <v>9326658</v>
      </c>
      <c r="M46" s="64">
        <v>8802196.8900000006</v>
      </c>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row>
    <row r="47" spans="1:91" x14ac:dyDescent="0.2">
      <c r="A47" s="58" t="s">
        <v>105</v>
      </c>
      <c r="B47" s="6" t="s">
        <v>30</v>
      </c>
      <c r="C47" s="7" t="s">
        <v>119</v>
      </c>
      <c r="D47" s="59">
        <v>1312598</v>
      </c>
      <c r="E47" s="12">
        <v>1</v>
      </c>
      <c r="F47" s="10">
        <v>1312598</v>
      </c>
      <c r="G47" s="60" t="s">
        <v>76</v>
      </c>
      <c r="H47" s="12">
        <v>0.94353276479165749</v>
      </c>
      <c r="I47" s="10">
        <v>1238479.22</v>
      </c>
      <c r="J47" s="65">
        <v>1312598</v>
      </c>
      <c r="K47" s="66">
        <v>1238479.22</v>
      </c>
      <c r="L47" s="63">
        <v>1312598</v>
      </c>
      <c r="M47" s="64">
        <v>1238479.22</v>
      </c>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row>
    <row r="48" spans="1:91" x14ac:dyDescent="0.2">
      <c r="A48" s="58" t="s">
        <v>53</v>
      </c>
      <c r="B48" s="6" t="s">
        <v>30</v>
      </c>
      <c r="C48" s="68" t="s">
        <v>55</v>
      </c>
      <c r="D48" s="59">
        <v>515860</v>
      </c>
      <c r="E48" s="12">
        <v>1</v>
      </c>
      <c r="F48" s="10">
        <v>515860</v>
      </c>
      <c r="G48" s="60" t="s">
        <v>76</v>
      </c>
      <c r="H48" s="12">
        <v>0.94210417555150616</v>
      </c>
      <c r="I48" s="10">
        <v>485993.86</v>
      </c>
      <c r="J48" s="65">
        <v>515860</v>
      </c>
      <c r="K48" s="66">
        <v>485993.86</v>
      </c>
      <c r="L48" s="63">
        <v>515860</v>
      </c>
      <c r="M48" s="64">
        <v>485993.86</v>
      </c>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row>
    <row r="49" spans="1:91" x14ac:dyDescent="0.2">
      <c r="A49" s="58" t="s">
        <v>26</v>
      </c>
      <c r="B49" s="6" t="s">
        <v>19</v>
      </c>
      <c r="C49" s="7" t="s">
        <v>116</v>
      </c>
      <c r="D49" s="59">
        <v>4478625</v>
      </c>
      <c r="E49" s="12">
        <v>1</v>
      </c>
      <c r="F49" s="10">
        <v>4478625</v>
      </c>
      <c r="G49" s="60" t="s">
        <v>76</v>
      </c>
      <c r="H49" s="12">
        <v>0.93754976359931885</v>
      </c>
      <c r="I49" s="10">
        <v>4198933.8099999996</v>
      </c>
      <c r="J49" s="65">
        <v>4478625</v>
      </c>
      <c r="K49" s="66">
        <v>4198933.8099999996</v>
      </c>
      <c r="L49" s="63">
        <v>4478625</v>
      </c>
      <c r="M49" s="64">
        <v>4198933.8099999996</v>
      </c>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row>
    <row r="50" spans="1:91" x14ac:dyDescent="0.2">
      <c r="A50" s="58" t="s">
        <v>28</v>
      </c>
      <c r="B50" s="6" t="s">
        <v>23</v>
      </c>
      <c r="C50" s="7" t="s">
        <v>29</v>
      </c>
      <c r="D50" s="59">
        <v>6454953</v>
      </c>
      <c r="E50" s="12">
        <v>1</v>
      </c>
      <c r="F50" s="10">
        <v>6454953</v>
      </c>
      <c r="G50" s="60" t="s">
        <v>76</v>
      </c>
      <c r="H50" s="12">
        <v>0.9310908212654686</v>
      </c>
      <c r="I50" s="10">
        <v>6010147.4900000002</v>
      </c>
      <c r="J50" s="65">
        <v>6454953</v>
      </c>
      <c r="K50" s="66">
        <v>6010147.4900000002</v>
      </c>
      <c r="L50" s="63">
        <v>6454953</v>
      </c>
      <c r="M50" s="64">
        <v>6010147.4900000002</v>
      </c>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row>
    <row r="51" spans="1:91" x14ac:dyDescent="0.2">
      <c r="A51" s="58" t="s">
        <v>62</v>
      </c>
      <c r="B51" s="6" t="s">
        <v>30</v>
      </c>
      <c r="C51" s="7" t="s">
        <v>152</v>
      </c>
      <c r="D51" s="59">
        <v>307820</v>
      </c>
      <c r="E51" s="67">
        <v>0.99990000000000001</v>
      </c>
      <c r="F51" s="10">
        <v>307819.59999999998</v>
      </c>
      <c r="G51" s="60" t="s">
        <v>76</v>
      </c>
      <c r="H51" s="12">
        <v>0.92424939899941527</v>
      </c>
      <c r="I51" s="10">
        <v>284502.45</v>
      </c>
      <c r="J51" s="65">
        <v>307819.59999999998</v>
      </c>
      <c r="K51" s="66">
        <v>284502.45</v>
      </c>
      <c r="L51" s="63">
        <v>307819.59999999998</v>
      </c>
      <c r="M51" s="64">
        <v>284502.45</v>
      </c>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row>
    <row r="52" spans="1:91" x14ac:dyDescent="0.2">
      <c r="A52" s="58" t="s">
        <v>93</v>
      </c>
      <c r="B52" s="6" t="s">
        <v>30</v>
      </c>
      <c r="C52" s="7" t="s">
        <v>94</v>
      </c>
      <c r="D52" s="59">
        <v>959379</v>
      </c>
      <c r="E52" s="12">
        <v>1</v>
      </c>
      <c r="F52" s="10">
        <v>959379</v>
      </c>
      <c r="G52" s="60" t="s">
        <v>76</v>
      </c>
      <c r="H52" s="12">
        <v>0.92000033354909794</v>
      </c>
      <c r="I52" s="10">
        <v>882629</v>
      </c>
      <c r="J52" s="65">
        <v>959379</v>
      </c>
      <c r="K52" s="66">
        <v>882629</v>
      </c>
      <c r="L52" s="63">
        <v>959379</v>
      </c>
      <c r="M52" s="64">
        <v>882629</v>
      </c>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row>
    <row r="53" spans="1:91" x14ac:dyDescent="0.2">
      <c r="A53" s="58" t="s">
        <v>103</v>
      </c>
      <c r="B53" s="6" t="s">
        <v>19</v>
      </c>
      <c r="C53" s="7" t="s">
        <v>104</v>
      </c>
      <c r="D53" s="59">
        <v>250000</v>
      </c>
      <c r="E53" s="12">
        <v>1</v>
      </c>
      <c r="F53" s="10">
        <v>250000</v>
      </c>
      <c r="G53" s="60" t="s">
        <v>76</v>
      </c>
      <c r="H53" s="12">
        <v>0.92</v>
      </c>
      <c r="I53" s="10">
        <v>230000</v>
      </c>
      <c r="J53" s="65">
        <v>250000</v>
      </c>
      <c r="K53" s="66">
        <v>230000</v>
      </c>
      <c r="L53" s="63">
        <v>250000</v>
      </c>
      <c r="M53" s="64">
        <v>230000</v>
      </c>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row>
    <row r="54" spans="1:91" x14ac:dyDescent="0.2">
      <c r="A54" s="58" t="s">
        <v>74</v>
      </c>
      <c r="B54" s="6" t="s">
        <v>23</v>
      </c>
      <c r="C54" s="7" t="s">
        <v>118</v>
      </c>
      <c r="D54" s="59">
        <v>3981386</v>
      </c>
      <c r="E54" s="12">
        <v>0.96852854759623908</v>
      </c>
      <c r="F54" s="10">
        <v>3856086</v>
      </c>
      <c r="G54" s="60" t="s">
        <v>76</v>
      </c>
      <c r="H54" s="12">
        <v>0.92</v>
      </c>
      <c r="I54" s="10">
        <v>3662875.12</v>
      </c>
      <c r="J54" s="61">
        <v>3856086</v>
      </c>
      <c r="K54" s="62">
        <v>3662875.12</v>
      </c>
      <c r="L54" s="63">
        <v>3856086</v>
      </c>
      <c r="M54" s="64">
        <v>3662875.12</v>
      </c>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row>
    <row r="55" spans="1:91" x14ac:dyDescent="0.2">
      <c r="A55" s="58" t="s">
        <v>74</v>
      </c>
      <c r="B55" s="6" t="s">
        <v>23</v>
      </c>
      <c r="C55" s="7" t="s">
        <v>132</v>
      </c>
      <c r="D55" s="59">
        <v>3981386</v>
      </c>
      <c r="E55" s="12">
        <v>1</v>
      </c>
      <c r="F55" s="10">
        <v>3981386</v>
      </c>
      <c r="G55" s="60" t="s">
        <v>76</v>
      </c>
      <c r="H55" s="12">
        <v>0.91999999497662377</v>
      </c>
      <c r="I55" s="10">
        <v>3662875.1</v>
      </c>
      <c r="J55" s="65">
        <v>3981386</v>
      </c>
      <c r="K55" s="66">
        <v>3662875.1</v>
      </c>
      <c r="L55" s="63">
        <v>3981386</v>
      </c>
      <c r="M55" s="64">
        <v>3662875.1</v>
      </c>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row>
    <row r="56" spans="1:91" x14ac:dyDescent="0.2">
      <c r="A56" s="58" t="s">
        <v>42</v>
      </c>
      <c r="B56" s="6" t="s">
        <v>30</v>
      </c>
      <c r="C56" s="7" t="s">
        <v>179</v>
      </c>
      <c r="D56" s="59">
        <v>406102</v>
      </c>
      <c r="E56" s="12">
        <v>0.91912142762163196</v>
      </c>
      <c r="F56" s="10">
        <v>373257.05</v>
      </c>
      <c r="G56" s="60" t="s">
        <v>76</v>
      </c>
      <c r="H56" s="12">
        <v>0.91912142762163196</v>
      </c>
      <c r="I56" s="10">
        <v>373257.05</v>
      </c>
      <c r="J56" s="65">
        <v>373257.05</v>
      </c>
      <c r="K56" s="66">
        <v>373257.05</v>
      </c>
      <c r="L56" s="63" t="s">
        <v>25</v>
      </c>
      <c r="M56" s="64" t="s">
        <v>25</v>
      </c>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row>
    <row r="57" spans="1:91" x14ac:dyDescent="0.2">
      <c r="A57" s="58" t="s">
        <v>33</v>
      </c>
      <c r="B57" s="6" t="s">
        <v>19</v>
      </c>
      <c r="C57" s="7" t="s">
        <v>37</v>
      </c>
      <c r="D57" s="59">
        <v>1397933</v>
      </c>
      <c r="E57" s="12">
        <v>1</v>
      </c>
      <c r="F57" s="10">
        <v>1397933</v>
      </c>
      <c r="G57" s="60" t="s">
        <v>76</v>
      </c>
      <c r="H57" s="12">
        <v>0.9176678925241768</v>
      </c>
      <c r="I57" s="10">
        <v>1282838.23</v>
      </c>
      <c r="J57" s="65">
        <v>1397933</v>
      </c>
      <c r="K57" s="66">
        <v>1282838.23</v>
      </c>
      <c r="L57" s="63">
        <v>1397933</v>
      </c>
      <c r="M57" s="64">
        <v>1282838.23</v>
      </c>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row>
    <row r="58" spans="1:91" x14ac:dyDescent="0.2">
      <c r="A58" s="58" t="s">
        <v>58</v>
      </c>
      <c r="B58" s="6" t="s">
        <v>30</v>
      </c>
      <c r="C58" s="7" t="s">
        <v>59</v>
      </c>
      <c r="D58" s="59">
        <v>410645</v>
      </c>
      <c r="E58" s="12">
        <v>1</v>
      </c>
      <c r="F58" s="10">
        <v>410645</v>
      </c>
      <c r="G58" s="60" t="s">
        <v>76</v>
      </c>
      <c r="H58" s="12">
        <v>0.90959897234837883</v>
      </c>
      <c r="I58" s="10">
        <v>373522.27</v>
      </c>
      <c r="J58" s="65">
        <v>410645</v>
      </c>
      <c r="K58" s="66">
        <v>373522.27</v>
      </c>
      <c r="L58" s="63">
        <v>410645</v>
      </c>
      <c r="M58" s="64">
        <v>373522.27</v>
      </c>
    </row>
    <row r="59" spans="1:91" x14ac:dyDescent="0.2">
      <c r="A59" s="58" t="s">
        <v>46</v>
      </c>
      <c r="B59" s="6" t="s">
        <v>19</v>
      </c>
      <c r="C59" s="7" t="s">
        <v>47</v>
      </c>
      <c r="D59" s="59">
        <v>948677</v>
      </c>
      <c r="E59" s="12">
        <v>1</v>
      </c>
      <c r="F59" s="10">
        <v>948677</v>
      </c>
      <c r="G59" s="60" t="s">
        <v>76</v>
      </c>
      <c r="H59" s="12">
        <v>0.8980468589414522</v>
      </c>
      <c r="I59" s="10">
        <v>851956.4</v>
      </c>
      <c r="J59" s="65">
        <v>948677</v>
      </c>
      <c r="K59" s="66">
        <v>851956.4</v>
      </c>
      <c r="L59" s="63">
        <v>948677</v>
      </c>
      <c r="M59" s="64">
        <v>851956.4</v>
      </c>
    </row>
    <row r="60" spans="1:91" x14ac:dyDescent="0.2">
      <c r="A60" s="58" t="s">
        <v>44</v>
      </c>
      <c r="B60" s="6" t="s">
        <v>19</v>
      </c>
      <c r="C60" s="7" t="s">
        <v>45</v>
      </c>
      <c r="D60" s="59">
        <v>1004973</v>
      </c>
      <c r="E60" s="12">
        <v>1</v>
      </c>
      <c r="F60" s="10">
        <v>1004973</v>
      </c>
      <c r="G60" s="60" t="s">
        <v>76</v>
      </c>
      <c r="H60" s="12">
        <v>0.89369308429181682</v>
      </c>
      <c r="I60" s="10">
        <v>898137.42</v>
      </c>
      <c r="J60" s="65">
        <v>1004973</v>
      </c>
      <c r="K60" s="66">
        <v>898137.42</v>
      </c>
      <c r="L60" s="63">
        <v>1004973</v>
      </c>
      <c r="M60" s="64">
        <v>898137.42</v>
      </c>
    </row>
    <row r="61" spans="1:91" x14ac:dyDescent="0.2">
      <c r="A61" s="58" t="s">
        <v>22</v>
      </c>
      <c r="B61" s="6" t="s">
        <v>23</v>
      </c>
      <c r="C61" s="7" t="s">
        <v>24</v>
      </c>
      <c r="D61" s="59">
        <v>11266278</v>
      </c>
      <c r="E61" s="12">
        <v>1</v>
      </c>
      <c r="F61" s="10">
        <v>11266278</v>
      </c>
      <c r="G61" s="60" t="s">
        <v>76</v>
      </c>
      <c r="H61" s="12">
        <v>0.86754359425535221</v>
      </c>
      <c r="I61" s="10">
        <v>9773987.3100000005</v>
      </c>
      <c r="J61" s="65">
        <v>11266278</v>
      </c>
      <c r="K61" s="66">
        <v>9773987.3100000005</v>
      </c>
      <c r="L61" s="63">
        <v>11266278</v>
      </c>
      <c r="M61" s="64">
        <v>9773987.3100000005</v>
      </c>
    </row>
    <row r="62" spans="1:91" x14ac:dyDescent="0.2">
      <c r="A62" s="58" t="s">
        <v>85</v>
      </c>
      <c r="B62" s="6" t="s">
        <v>30</v>
      </c>
      <c r="C62" s="7" t="s">
        <v>90</v>
      </c>
      <c r="D62" s="59">
        <v>4569898</v>
      </c>
      <c r="E62" s="12">
        <v>1</v>
      </c>
      <c r="F62" s="10">
        <v>4569898</v>
      </c>
      <c r="G62" s="60" t="s">
        <v>76</v>
      </c>
      <c r="H62" s="12">
        <v>0.86056512202241719</v>
      </c>
      <c r="I62" s="10">
        <v>3932694.83</v>
      </c>
      <c r="J62" s="65">
        <v>4569898</v>
      </c>
      <c r="K62" s="66">
        <v>3932694.83</v>
      </c>
      <c r="L62" s="63">
        <v>4569898</v>
      </c>
      <c r="M62" s="64">
        <v>3932694.83</v>
      </c>
    </row>
    <row r="63" spans="1:91" x14ac:dyDescent="0.2">
      <c r="A63" s="58" t="s">
        <v>97</v>
      </c>
      <c r="B63" s="6" t="s">
        <v>19</v>
      </c>
      <c r="C63" s="7" t="s">
        <v>98</v>
      </c>
      <c r="D63" s="59">
        <v>1762942</v>
      </c>
      <c r="E63" s="12">
        <v>1</v>
      </c>
      <c r="F63" s="10">
        <v>1762942</v>
      </c>
      <c r="G63" s="60" t="s">
        <v>76</v>
      </c>
      <c r="H63" s="12">
        <v>0.85649162025750136</v>
      </c>
      <c r="I63" s="10">
        <v>1509945.05</v>
      </c>
      <c r="J63" s="65">
        <v>1762942</v>
      </c>
      <c r="K63" s="66">
        <v>1509945.05</v>
      </c>
      <c r="L63" s="63">
        <v>1762942</v>
      </c>
      <c r="M63" s="64">
        <v>1509945.05</v>
      </c>
    </row>
    <row r="64" spans="1:91" x14ac:dyDescent="0.2">
      <c r="A64" s="58" t="s">
        <v>146</v>
      </c>
      <c r="B64" s="6" t="s">
        <v>19</v>
      </c>
      <c r="C64" s="7" t="s">
        <v>147</v>
      </c>
      <c r="D64" s="59">
        <v>250000</v>
      </c>
      <c r="E64" s="12">
        <v>1</v>
      </c>
      <c r="F64" s="10">
        <v>250000</v>
      </c>
      <c r="G64" s="60" t="s">
        <v>76</v>
      </c>
      <c r="H64" s="12">
        <v>0.84952435999999998</v>
      </c>
      <c r="I64" s="10">
        <v>212381.09</v>
      </c>
      <c r="J64" s="65">
        <v>250000</v>
      </c>
      <c r="K64" s="66">
        <v>212381.09</v>
      </c>
      <c r="L64" s="63">
        <v>250000</v>
      </c>
      <c r="M64" s="64">
        <v>212381.09</v>
      </c>
    </row>
    <row r="65" spans="1:91" x14ac:dyDescent="0.2">
      <c r="A65" s="58" t="s">
        <v>114</v>
      </c>
      <c r="B65" s="6" t="s">
        <v>23</v>
      </c>
      <c r="C65" s="7" t="s">
        <v>115</v>
      </c>
      <c r="D65" s="59">
        <v>3262879</v>
      </c>
      <c r="E65" s="12">
        <v>1</v>
      </c>
      <c r="F65" s="10">
        <v>3262879</v>
      </c>
      <c r="G65" s="60" t="s">
        <v>76</v>
      </c>
      <c r="H65" s="12">
        <v>0.83692417340636904</v>
      </c>
      <c r="I65" s="10">
        <v>2730782.31</v>
      </c>
      <c r="J65" s="65">
        <v>3262879</v>
      </c>
      <c r="K65" s="66">
        <v>2730782.31</v>
      </c>
      <c r="L65" s="63">
        <v>3262879</v>
      </c>
      <c r="M65" s="64">
        <v>2730782.31</v>
      </c>
    </row>
    <row r="66" spans="1:91" x14ac:dyDescent="0.2">
      <c r="A66" s="58" t="s">
        <v>35</v>
      </c>
      <c r="B66" s="6" t="s">
        <v>30</v>
      </c>
      <c r="C66" s="7" t="s">
        <v>82</v>
      </c>
      <c r="D66" s="59">
        <v>663533</v>
      </c>
      <c r="E66" s="12">
        <v>1</v>
      </c>
      <c r="F66" s="10">
        <v>663533</v>
      </c>
      <c r="G66" s="60" t="s">
        <v>76</v>
      </c>
      <c r="H66" s="12">
        <v>0.8337878296934742</v>
      </c>
      <c r="I66" s="10">
        <v>553245.74</v>
      </c>
      <c r="J66" s="65">
        <v>663533</v>
      </c>
      <c r="K66" s="66">
        <v>553245.74</v>
      </c>
      <c r="L66" s="63" t="s">
        <v>25</v>
      </c>
      <c r="M66" s="64" t="s">
        <v>25</v>
      </c>
    </row>
    <row r="67" spans="1:91" x14ac:dyDescent="0.2">
      <c r="A67" s="58" t="s">
        <v>93</v>
      </c>
      <c r="B67" s="6" t="s">
        <v>19</v>
      </c>
      <c r="C67" s="7" t="s">
        <v>145</v>
      </c>
      <c r="D67" s="59">
        <v>1071860</v>
      </c>
      <c r="E67" s="12">
        <v>1</v>
      </c>
      <c r="F67" s="10">
        <v>1071860</v>
      </c>
      <c r="G67" s="60" t="s">
        <v>76</v>
      </c>
      <c r="H67" s="12">
        <v>0.83343166085123066</v>
      </c>
      <c r="I67" s="10">
        <v>893322.06</v>
      </c>
      <c r="J67" s="65">
        <v>1071860</v>
      </c>
      <c r="K67" s="66">
        <v>893322.06</v>
      </c>
      <c r="L67" s="63">
        <v>1071860</v>
      </c>
      <c r="M67" s="64">
        <v>893322.06</v>
      </c>
    </row>
    <row r="68" spans="1:91" x14ac:dyDescent="0.2">
      <c r="A68" s="58" t="s">
        <v>107</v>
      </c>
      <c r="B68" s="6" t="s">
        <v>19</v>
      </c>
      <c r="C68" s="7" t="s">
        <v>156</v>
      </c>
      <c r="D68" s="59">
        <v>3254164</v>
      </c>
      <c r="E68" s="12">
        <v>0.83015355095809551</v>
      </c>
      <c r="F68" s="10">
        <v>2701455.8</v>
      </c>
      <c r="G68" s="60" t="s">
        <v>76</v>
      </c>
      <c r="H68" s="12">
        <v>0.83015355095809551</v>
      </c>
      <c r="I68" s="10">
        <v>2701455.8</v>
      </c>
      <c r="J68" s="65">
        <v>2701455.8</v>
      </c>
      <c r="K68" s="66">
        <v>2701455.8</v>
      </c>
      <c r="L68" s="63">
        <v>2701455.8</v>
      </c>
      <c r="M68" s="64">
        <v>2701455.8</v>
      </c>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row>
    <row r="69" spans="1:91" x14ac:dyDescent="0.2">
      <c r="A69" s="58" t="s">
        <v>128</v>
      </c>
      <c r="B69" s="6" t="s">
        <v>19</v>
      </c>
      <c r="C69" s="7" t="s">
        <v>157</v>
      </c>
      <c r="D69" s="59">
        <v>826609</v>
      </c>
      <c r="E69" s="12">
        <v>1</v>
      </c>
      <c r="F69" s="10">
        <v>826609</v>
      </c>
      <c r="G69" s="60" t="s">
        <v>76</v>
      </c>
      <c r="H69" s="12">
        <v>0.81806179221373099</v>
      </c>
      <c r="I69" s="10">
        <v>676217.24</v>
      </c>
      <c r="J69" s="65">
        <v>826609</v>
      </c>
      <c r="K69" s="66">
        <v>676217.24</v>
      </c>
      <c r="L69" s="63">
        <v>826609</v>
      </c>
      <c r="M69" s="64">
        <v>676217.24</v>
      </c>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row>
    <row r="70" spans="1:91" x14ac:dyDescent="0.2">
      <c r="A70" s="58" t="s">
        <v>99</v>
      </c>
      <c r="B70" s="6" t="s">
        <v>23</v>
      </c>
      <c r="C70" s="7" t="s">
        <v>139</v>
      </c>
      <c r="D70" s="59">
        <v>9311568</v>
      </c>
      <c r="E70" s="12">
        <v>1</v>
      </c>
      <c r="F70" s="10">
        <v>9311568</v>
      </c>
      <c r="G70" s="60" t="s">
        <v>76</v>
      </c>
      <c r="H70" s="12">
        <v>0.81760777024879161</v>
      </c>
      <c r="I70" s="10">
        <v>7613210.3499999996</v>
      </c>
      <c r="J70" s="65">
        <v>9311568</v>
      </c>
      <c r="K70" s="66">
        <v>7613210.3499999996</v>
      </c>
      <c r="L70" s="63">
        <v>9311568</v>
      </c>
      <c r="M70" s="64">
        <v>7613210.3499999996</v>
      </c>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row>
    <row r="71" spans="1:91" x14ac:dyDescent="0.2">
      <c r="A71" s="58" t="s">
        <v>112</v>
      </c>
      <c r="B71" s="6" t="s">
        <v>30</v>
      </c>
      <c r="C71" s="7" t="s">
        <v>144</v>
      </c>
      <c r="D71" s="59">
        <v>28437</v>
      </c>
      <c r="E71" s="12">
        <v>1</v>
      </c>
      <c r="F71" s="10">
        <v>28437</v>
      </c>
      <c r="G71" s="60" t="s">
        <v>76</v>
      </c>
      <c r="H71" s="12">
        <v>0.80004923163484198</v>
      </c>
      <c r="I71" s="10">
        <v>22751</v>
      </c>
      <c r="J71" s="65">
        <v>28437</v>
      </c>
      <c r="K71" s="66">
        <v>22751</v>
      </c>
      <c r="L71" s="63">
        <v>28437</v>
      </c>
      <c r="M71" s="64">
        <v>22751</v>
      </c>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row>
    <row r="72" spans="1:91" x14ac:dyDescent="0.2">
      <c r="A72" s="58" t="s">
        <v>18</v>
      </c>
      <c r="B72" s="6" t="s">
        <v>23</v>
      </c>
      <c r="C72" s="7" t="s">
        <v>143</v>
      </c>
      <c r="D72" s="59">
        <v>55575000</v>
      </c>
      <c r="E72" s="12">
        <v>0.96682429185784979</v>
      </c>
      <c r="F72" s="10">
        <v>53731260.020000003</v>
      </c>
      <c r="G72" s="60" t="s">
        <v>76</v>
      </c>
      <c r="H72" s="12">
        <v>0.79920034871794876</v>
      </c>
      <c r="I72" s="10">
        <v>44415559.380000003</v>
      </c>
      <c r="J72" s="65">
        <v>53731260.020000003</v>
      </c>
      <c r="K72" s="66">
        <v>44415559.380000003</v>
      </c>
      <c r="L72" s="63">
        <v>53731260.020000003</v>
      </c>
      <c r="M72" s="64">
        <v>44415559.380000003</v>
      </c>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row>
    <row r="73" spans="1:91" x14ac:dyDescent="0.2">
      <c r="A73" s="58" t="s">
        <v>53</v>
      </c>
      <c r="B73" s="6" t="s">
        <v>19</v>
      </c>
      <c r="C73" s="7" t="s">
        <v>54</v>
      </c>
      <c r="D73" s="59">
        <v>576341</v>
      </c>
      <c r="E73" s="12">
        <v>1</v>
      </c>
      <c r="F73" s="10">
        <v>576341</v>
      </c>
      <c r="G73" s="60" t="s">
        <v>76</v>
      </c>
      <c r="H73" s="12">
        <v>0.77265693400261304</v>
      </c>
      <c r="I73" s="10">
        <v>445313.87</v>
      </c>
      <c r="J73" s="65">
        <v>576341</v>
      </c>
      <c r="K73" s="66">
        <v>445313.87</v>
      </c>
      <c r="L73" s="63">
        <v>576341</v>
      </c>
      <c r="M73" s="64">
        <v>445313.87</v>
      </c>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row>
    <row r="74" spans="1:91" x14ac:dyDescent="0.2">
      <c r="A74" s="58" t="s">
        <v>35</v>
      </c>
      <c r="B74" s="6" t="s">
        <v>23</v>
      </c>
      <c r="C74" s="7" t="s">
        <v>36</v>
      </c>
      <c r="D74" s="59">
        <v>1543803</v>
      </c>
      <c r="E74" s="12">
        <v>1</v>
      </c>
      <c r="F74" s="10">
        <v>1543803</v>
      </c>
      <c r="G74" s="60" t="s">
        <v>76</v>
      </c>
      <c r="H74" s="12">
        <v>0.74906353984284268</v>
      </c>
      <c r="I74" s="10">
        <v>1156406.54</v>
      </c>
      <c r="J74" s="65">
        <v>1543803</v>
      </c>
      <c r="K74" s="66">
        <v>1156406.54</v>
      </c>
      <c r="L74" s="63">
        <v>1543803</v>
      </c>
      <c r="M74" s="64">
        <v>1156406.54</v>
      </c>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row>
    <row r="75" spans="1:91" x14ac:dyDescent="0.2">
      <c r="A75" s="58" t="s">
        <v>150</v>
      </c>
      <c r="B75" s="6" t="s">
        <v>30</v>
      </c>
      <c r="C75" s="7" t="s">
        <v>151</v>
      </c>
      <c r="D75" s="59">
        <v>1337259</v>
      </c>
      <c r="E75" s="12">
        <v>1</v>
      </c>
      <c r="F75" s="10">
        <v>1337259</v>
      </c>
      <c r="G75" s="60" t="s">
        <v>76</v>
      </c>
      <c r="H75" s="12">
        <v>0.74153272477508103</v>
      </c>
      <c r="I75" s="10">
        <v>991621.31</v>
      </c>
      <c r="J75" s="65">
        <v>1337259</v>
      </c>
      <c r="K75" s="66">
        <v>991621.31</v>
      </c>
      <c r="L75" s="63">
        <v>1337259</v>
      </c>
      <c r="M75" s="64">
        <v>991621.31</v>
      </c>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row>
    <row r="76" spans="1:91" x14ac:dyDescent="0.2">
      <c r="A76" s="58" t="s">
        <v>51</v>
      </c>
      <c r="B76" s="6" t="s">
        <v>30</v>
      </c>
      <c r="C76" s="7" t="s">
        <v>77</v>
      </c>
      <c r="D76" s="59">
        <v>505353.79</v>
      </c>
      <c r="E76" s="12">
        <v>1</v>
      </c>
      <c r="F76" s="10">
        <v>505353.79</v>
      </c>
      <c r="G76" s="60" t="s">
        <v>76</v>
      </c>
      <c r="H76" s="12">
        <v>0.71374713544742585</v>
      </c>
      <c r="I76" s="10">
        <v>360694.82</v>
      </c>
      <c r="J76" s="65">
        <v>505353.79</v>
      </c>
      <c r="K76" s="66">
        <v>360694.82</v>
      </c>
      <c r="L76" s="63">
        <v>505353.79</v>
      </c>
      <c r="M76" s="64">
        <v>360694.82</v>
      </c>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row>
    <row r="77" spans="1:91" x14ac:dyDescent="0.2">
      <c r="A77" s="58" t="s">
        <v>60</v>
      </c>
      <c r="B77" s="6" t="s">
        <v>30</v>
      </c>
      <c r="C77" s="7" t="s">
        <v>66</v>
      </c>
      <c r="D77" s="59">
        <v>146177</v>
      </c>
      <c r="E77" s="12">
        <v>1</v>
      </c>
      <c r="F77" s="10">
        <v>146177</v>
      </c>
      <c r="G77" s="60" t="s">
        <v>76</v>
      </c>
      <c r="H77" s="12">
        <v>0.71025900107404039</v>
      </c>
      <c r="I77" s="10">
        <v>103823.53</v>
      </c>
      <c r="J77" s="65">
        <v>146177</v>
      </c>
      <c r="K77" s="66">
        <v>103823.53</v>
      </c>
      <c r="L77" s="63">
        <v>146177</v>
      </c>
      <c r="M77" s="64">
        <v>103823.53</v>
      </c>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row>
    <row r="78" spans="1:91" x14ac:dyDescent="0.2">
      <c r="A78" s="58" t="s">
        <v>60</v>
      </c>
      <c r="B78" s="6" t="s">
        <v>19</v>
      </c>
      <c r="C78" s="7" t="s">
        <v>61</v>
      </c>
      <c r="D78" s="59">
        <v>401878</v>
      </c>
      <c r="E78" s="12">
        <v>1</v>
      </c>
      <c r="F78" s="10">
        <v>401878</v>
      </c>
      <c r="G78" s="60" t="s">
        <v>76</v>
      </c>
      <c r="H78" s="12">
        <v>0.71025895918661885</v>
      </c>
      <c r="I78" s="10">
        <v>285437.45</v>
      </c>
      <c r="J78" s="65">
        <v>401878</v>
      </c>
      <c r="K78" s="66">
        <v>285437.45</v>
      </c>
      <c r="L78" s="63">
        <v>401878</v>
      </c>
      <c r="M78" s="64">
        <v>285437.45</v>
      </c>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row>
    <row r="79" spans="1:91" x14ac:dyDescent="0.2">
      <c r="A79" s="58" t="s">
        <v>42</v>
      </c>
      <c r="B79" s="6" t="s">
        <v>19</v>
      </c>
      <c r="C79" s="7" t="s">
        <v>43</v>
      </c>
      <c r="D79" s="59">
        <v>593062</v>
      </c>
      <c r="E79" s="12">
        <v>1</v>
      </c>
      <c r="F79" s="10">
        <v>593062</v>
      </c>
      <c r="G79" s="60" t="s">
        <v>76</v>
      </c>
      <c r="H79" s="12">
        <v>0.69008024456127692</v>
      </c>
      <c r="I79" s="10">
        <v>409260.37</v>
      </c>
      <c r="J79" s="65">
        <v>593062</v>
      </c>
      <c r="K79" s="66">
        <v>409260.37</v>
      </c>
      <c r="L79" s="63" t="s">
        <v>25</v>
      </c>
      <c r="M79" s="64" t="s">
        <v>25</v>
      </c>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row>
    <row r="80" spans="1:91" x14ac:dyDescent="0.2">
      <c r="A80" s="58" t="s">
        <v>125</v>
      </c>
      <c r="B80" s="6" t="s">
        <v>30</v>
      </c>
      <c r="C80" s="7" t="s">
        <v>126</v>
      </c>
      <c r="D80" s="59">
        <v>1597106</v>
      </c>
      <c r="E80" s="12">
        <v>1</v>
      </c>
      <c r="F80" s="10">
        <v>1597106</v>
      </c>
      <c r="G80" s="60" t="s">
        <v>76</v>
      </c>
      <c r="H80" s="12">
        <v>0.68139847949979526</v>
      </c>
      <c r="I80" s="10">
        <v>1088265.6000000001</v>
      </c>
      <c r="J80" s="65">
        <v>1597106</v>
      </c>
      <c r="K80" s="66">
        <v>1088265.6000000001</v>
      </c>
      <c r="L80" s="63">
        <v>1597106</v>
      </c>
      <c r="M80" s="64">
        <v>1088265.6000000001</v>
      </c>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row>
    <row r="81" spans="1:91" x14ac:dyDescent="0.2">
      <c r="A81" s="58" t="s">
        <v>67</v>
      </c>
      <c r="B81" s="6" t="s">
        <v>19</v>
      </c>
      <c r="C81" s="7" t="s">
        <v>102</v>
      </c>
      <c r="D81" s="59">
        <v>1507181</v>
      </c>
      <c r="E81" s="12">
        <v>1</v>
      </c>
      <c r="F81" s="10">
        <v>1507181</v>
      </c>
      <c r="G81" s="60" t="s">
        <v>76</v>
      </c>
      <c r="H81" s="12">
        <v>0.67891210146624725</v>
      </c>
      <c r="I81" s="10">
        <v>1023243.42</v>
      </c>
      <c r="J81" s="65">
        <v>1507181</v>
      </c>
      <c r="K81" s="66">
        <v>1023243.42</v>
      </c>
      <c r="L81" s="63">
        <v>1507181</v>
      </c>
      <c r="M81" s="64">
        <v>1023243.42</v>
      </c>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row>
    <row r="82" spans="1:91" x14ac:dyDescent="0.2">
      <c r="A82" s="58" t="s">
        <v>78</v>
      </c>
      <c r="B82" s="6" t="s">
        <v>19</v>
      </c>
      <c r="C82" s="7" t="s">
        <v>124</v>
      </c>
      <c r="D82" s="59">
        <v>338893</v>
      </c>
      <c r="E82" s="12">
        <v>0.85930408713074635</v>
      </c>
      <c r="F82" s="10">
        <v>291212.14</v>
      </c>
      <c r="G82" s="60" t="s">
        <v>76</v>
      </c>
      <c r="H82" s="12">
        <v>0.67211225962176857</v>
      </c>
      <c r="I82" s="10">
        <v>227774.14</v>
      </c>
      <c r="J82" s="65">
        <v>291212.14</v>
      </c>
      <c r="K82" s="66">
        <v>227774.14</v>
      </c>
      <c r="L82" s="63">
        <v>291212.14</v>
      </c>
      <c r="M82" s="64">
        <v>227774.14</v>
      </c>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row>
    <row r="83" spans="1:91" x14ac:dyDescent="0.2">
      <c r="A83" s="69" t="s">
        <v>60</v>
      </c>
      <c r="B83" s="70" t="s">
        <v>30</v>
      </c>
      <c r="C83" s="70" t="s">
        <v>64</v>
      </c>
      <c r="D83" s="59">
        <v>213528</v>
      </c>
      <c r="E83" s="12">
        <v>1</v>
      </c>
      <c r="F83" s="10">
        <v>213528</v>
      </c>
      <c r="G83" s="60" t="s">
        <v>76</v>
      </c>
      <c r="H83" s="12">
        <v>0.67009563148626872</v>
      </c>
      <c r="I83" s="10">
        <v>143084.18</v>
      </c>
      <c r="J83" s="212">
        <v>213528</v>
      </c>
      <c r="K83" s="10">
        <v>143084.18</v>
      </c>
      <c r="L83" s="214">
        <v>213528</v>
      </c>
      <c r="M83" s="211">
        <v>143084.18</v>
      </c>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row>
    <row r="84" spans="1:91" x14ac:dyDescent="0.2">
      <c r="A84" s="58" t="s">
        <v>28</v>
      </c>
      <c r="B84" s="6" t="s">
        <v>30</v>
      </c>
      <c r="C84" s="7" t="s">
        <v>133</v>
      </c>
      <c r="D84" s="59">
        <v>2774367</v>
      </c>
      <c r="E84" s="12">
        <v>1</v>
      </c>
      <c r="F84" s="10">
        <v>2774367</v>
      </c>
      <c r="G84" s="60" t="s">
        <v>76</v>
      </c>
      <c r="H84" s="12">
        <v>0.60741210157127734</v>
      </c>
      <c r="I84" s="10">
        <v>1685184.09</v>
      </c>
      <c r="J84" s="65">
        <v>2774367</v>
      </c>
      <c r="K84" s="66">
        <v>1685184.09</v>
      </c>
      <c r="L84" s="63">
        <v>2774367</v>
      </c>
      <c r="M84" s="64">
        <v>1685184.09</v>
      </c>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row>
    <row r="85" spans="1:91" x14ac:dyDescent="0.2">
      <c r="A85" s="58" t="s">
        <v>112</v>
      </c>
      <c r="B85" s="6" t="s">
        <v>19</v>
      </c>
      <c r="C85" s="7" t="s">
        <v>153</v>
      </c>
      <c r="D85" s="59">
        <v>250000</v>
      </c>
      <c r="E85" s="12">
        <v>1</v>
      </c>
      <c r="F85" s="10">
        <v>250000</v>
      </c>
      <c r="G85" s="60" t="s">
        <v>76</v>
      </c>
      <c r="H85" s="12">
        <v>0.55870399999999998</v>
      </c>
      <c r="I85" s="10">
        <v>139676</v>
      </c>
      <c r="J85" s="65">
        <v>250000</v>
      </c>
      <c r="K85" s="66">
        <v>139676</v>
      </c>
      <c r="L85" s="63">
        <v>250000</v>
      </c>
      <c r="M85" s="64">
        <v>139676</v>
      </c>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row>
    <row r="86" spans="1:91" x14ac:dyDescent="0.2">
      <c r="A86" s="58" t="s">
        <v>141</v>
      </c>
      <c r="B86" s="6" t="s">
        <v>19</v>
      </c>
      <c r="C86" s="7" t="s">
        <v>142</v>
      </c>
      <c r="D86" s="59">
        <v>1453114</v>
      </c>
      <c r="E86" s="12">
        <v>1</v>
      </c>
      <c r="F86" s="10">
        <v>1453114</v>
      </c>
      <c r="G86" s="60" t="s">
        <v>76</v>
      </c>
      <c r="H86" s="12">
        <v>0.54168172627887423</v>
      </c>
      <c r="I86" s="10">
        <v>787125.3</v>
      </c>
      <c r="J86" s="65">
        <v>1453114</v>
      </c>
      <c r="K86" s="66">
        <v>787125.3</v>
      </c>
      <c r="L86" s="63">
        <v>1453114</v>
      </c>
      <c r="M86" s="64">
        <v>787125.3</v>
      </c>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row>
    <row r="87" spans="1:91" x14ac:dyDescent="0.2">
      <c r="A87" s="58" t="s">
        <v>88</v>
      </c>
      <c r="B87" s="6" t="s">
        <v>19</v>
      </c>
      <c r="C87" s="7" t="s">
        <v>149</v>
      </c>
      <c r="D87" s="59">
        <v>365090</v>
      </c>
      <c r="E87" s="12">
        <v>0.60987723575008901</v>
      </c>
      <c r="F87" s="10">
        <v>222660.08</v>
      </c>
      <c r="G87" s="60" t="s">
        <v>76</v>
      </c>
      <c r="H87" s="12">
        <v>0.53987723575008906</v>
      </c>
      <c r="I87" s="10">
        <v>197103.78</v>
      </c>
      <c r="J87" s="65">
        <v>222660.08</v>
      </c>
      <c r="K87" s="66">
        <v>197103.78</v>
      </c>
      <c r="L87" s="63">
        <v>222660.08</v>
      </c>
      <c r="M87" s="64">
        <v>197103.78</v>
      </c>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row>
    <row r="88" spans="1:91" x14ac:dyDescent="0.2">
      <c r="A88" s="58" t="s">
        <v>74</v>
      </c>
      <c r="B88" s="6" t="s">
        <v>19</v>
      </c>
      <c r="C88" s="7" t="s">
        <v>134</v>
      </c>
      <c r="D88" s="59">
        <v>3823692</v>
      </c>
      <c r="E88" s="12">
        <v>1</v>
      </c>
      <c r="F88" s="10">
        <v>3823692</v>
      </c>
      <c r="G88" s="60" t="s">
        <v>76</v>
      </c>
      <c r="H88" s="12">
        <v>0.45821039456106816</v>
      </c>
      <c r="I88" s="10">
        <v>1752055.42</v>
      </c>
      <c r="J88" s="65">
        <v>3823692</v>
      </c>
      <c r="K88" s="66">
        <v>1752055.42</v>
      </c>
      <c r="L88" s="63">
        <v>3823692</v>
      </c>
      <c r="M88" s="64">
        <v>1752055.42</v>
      </c>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row>
    <row r="89" spans="1:91" x14ac:dyDescent="0.2">
      <c r="A89" s="58" t="s">
        <v>128</v>
      </c>
      <c r="B89" s="6" t="s">
        <v>30</v>
      </c>
      <c r="C89" s="7" t="s">
        <v>129</v>
      </c>
      <c r="D89" s="59">
        <v>739865</v>
      </c>
      <c r="E89" s="12">
        <v>1</v>
      </c>
      <c r="F89" s="10">
        <v>739865</v>
      </c>
      <c r="G89" s="60" t="s">
        <v>76</v>
      </c>
      <c r="H89" s="12">
        <v>0.45277823657018512</v>
      </c>
      <c r="I89" s="10">
        <v>334994.77</v>
      </c>
      <c r="J89" s="65">
        <v>739865</v>
      </c>
      <c r="K89" s="66">
        <v>334994.77</v>
      </c>
      <c r="L89" s="63">
        <v>739865</v>
      </c>
      <c r="M89" s="64">
        <v>334994.77</v>
      </c>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row>
    <row r="90" spans="1:91" x14ac:dyDescent="0.2">
      <c r="A90" s="58" t="s">
        <v>95</v>
      </c>
      <c r="B90" s="6" t="s">
        <v>30</v>
      </c>
      <c r="C90" s="7" t="s">
        <v>136</v>
      </c>
      <c r="D90" s="59">
        <v>1472246</v>
      </c>
      <c r="E90" s="12">
        <v>1</v>
      </c>
      <c r="F90" s="10">
        <v>1472246</v>
      </c>
      <c r="G90" s="60" t="s">
        <v>76</v>
      </c>
      <c r="H90" s="12">
        <v>0.35320184262684362</v>
      </c>
      <c r="I90" s="10">
        <v>520000</v>
      </c>
      <c r="J90" s="65">
        <v>1472246</v>
      </c>
      <c r="K90" s="66">
        <v>520000</v>
      </c>
      <c r="L90" s="63" t="s">
        <v>25</v>
      </c>
      <c r="M90" s="64" t="s">
        <v>25</v>
      </c>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row>
    <row r="91" spans="1:91" x14ac:dyDescent="0.2">
      <c r="A91" s="58" t="s">
        <v>28</v>
      </c>
      <c r="B91" s="6" t="s">
        <v>19</v>
      </c>
      <c r="C91" s="7" t="s">
        <v>140</v>
      </c>
      <c r="D91" s="59">
        <v>3099643</v>
      </c>
      <c r="E91" s="12">
        <v>0.74765643979000151</v>
      </c>
      <c r="F91" s="10">
        <v>2317468.0499999998</v>
      </c>
      <c r="G91" s="60" t="s">
        <v>76</v>
      </c>
      <c r="H91" s="12">
        <v>0.33932528681528806</v>
      </c>
      <c r="I91" s="10">
        <v>1051787.25</v>
      </c>
      <c r="J91" s="65">
        <v>2317468.0499999998</v>
      </c>
      <c r="K91" s="66">
        <v>1051787.25</v>
      </c>
      <c r="L91" s="63">
        <v>2317468.0499999998</v>
      </c>
      <c r="M91" s="64">
        <v>1051787.25</v>
      </c>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row>
    <row r="92" spans="1:91" x14ac:dyDescent="0.2">
      <c r="A92" s="58" t="s">
        <v>112</v>
      </c>
      <c r="B92" s="6" t="s">
        <v>30</v>
      </c>
      <c r="C92" s="7" t="s">
        <v>159</v>
      </c>
      <c r="D92" s="59">
        <v>27938</v>
      </c>
      <c r="E92" s="12">
        <v>1</v>
      </c>
      <c r="F92" s="10">
        <v>27938</v>
      </c>
      <c r="G92" s="60" t="s">
        <v>76</v>
      </c>
      <c r="H92" s="12">
        <v>0.31893478416493665</v>
      </c>
      <c r="I92" s="10">
        <v>8910.4</v>
      </c>
      <c r="J92" s="65">
        <v>27938</v>
      </c>
      <c r="K92" s="66">
        <v>8910.4</v>
      </c>
      <c r="L92" s="63">
        <v>27938</v>
      </c>
      <c r="M92" s="64">
        <v>8910.4</v>
      </c>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row>
    <row r="93" spans="1:91" x14ac:dyDescent="0.2">
      <c r="A93" s="58" t="s">
        <v>74</v>
      </c>
      <c r="B93" s="6" t="s">
        <v>30</v>
      </c>
      <c r="C93" s="7" t="s">
        <v>75</v>
      </c>
      <c r="D93" s="59">
        <v>3422435</v>
      </c>
      <c r="E93" s="12">
        <v>1</v>
      </c>
      <c r="F93" s="10">
        <v>3422435</v>
      </c>
      <c r="G93" s="60" t="s">
        <v>76</v>
      </c>
      <c r="H93" s="12">
        <v>0.29594001639183798</v>
      </c>
      <c r="I93" s="10">
        <v>1012835.47</v>
      </c>
      <c r="J93" s="65">
        <v>3422435</v>
      </c>
      <c r="K93" s="66">
        <v>1012835.47</v>
      </c>
      <c r="L93" s="63">
        <v>3422435</v>
      </c>
      <c r="M93" s="64">
        <v>1012835.47</v>
      </c>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row>
    <row r="94" spans="1:91" x14ac:dyDescent="0.2">
      <c r="A94" s="58" t="s">
        <v>109</v>
      </c>
      <c r="B94" s="6" t="s">
        <v>30</v>
      </c>
      <c r="C94" s="7" t="s">
        <v>110</v>
      </c>
      <c r="D94" s="59">
        <v>2424178</v>
      </c>
      <c r="E94" s="12">
        <v>1</v>
      </c>
      <c r="F94" s="10">
        <v>2424178</v>
      </c>
      <c r="G94" s="60" t="s">
        <v>76</v>
      </c>
      <c r="H94" s="12">
        <v>0.28174722730756574</v>
      </c>
      <c r="I94" s="10">
        <v>683005.43</v>
      </c>
      <c r="J94" s="65">
        <v>2424178</v>
      </c>
      <c r="K94" s="66">
        <v>683005.43</v>
      </c>
      <c r="L94" s="63">
        <v>2424178</v>
      </c>
      <c r="M94" s="64">
        <v>683005.43</v>
      </c>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row>
    <row r="95" spans="1:91" x14ac:dyDescent="0.2">
      <c r="A95" s="58" t="s">
        <v>160</v>
      </c>
      <c r="B95" s="6" t="s">
        <v>30</v>
      </c>
      <c r="C95" s="7" t="s">
        <v>180</v>
      </c>
      <c r="D95" s="59">
        <v>704942</v>
      </c>
      <c r="E95" s="12">
        <v>1</v>
      </c>
      <c r="F95" s="10">
        <v>704942</v>
      </c>
      <c r="G95" s="60" t="s">
        <v>76</v>
      </c>
      <c r="H95" s="12">
        <v>0.27904118352999252</v>
      </c>
      <c r="I95" s="10">
        <v>196707.85</v>
      </c>
      <c r="J95" s="65">
        <v>704942</v>
      </c>
      <c r="K95" s="66">
        <v>196707.85</v>
      </c>
      <c r="L95" s="63">
        <v>704942</v>
      </c>
      <c r="M95" s="64">
        <v>196707.85</v>
      </c>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row>
    <row r="96" spans="1:91" x14ac:dyDescent="0.2">
      <c r="A96" s="58" t="s">
        <v>114</v>
      </c>
      <c r="B96" s="6" t="s">
        <v>19</v>
      </c>
      <c r="C96" s="7" t="s">
        <v>127</v>
      </c>
      <c r="D96" s="59">
        <v>1566822</v>
      </c>
      <c r="E96" s="12">
        <v>0.99999999361765413</v>
      </c>
      <c r="F96" s="10">
        <v>1566821.99</v>
      </c>
      <c r="G96" s="60" t="s">
        <v>76</v>
      </c>
      <c r="H96" s="12">
        <v>0.2367393169102808</v>
      </c>
      <c r="I96" s="10">
        <v>370928.37</v>
      </c>
      <c r="J96" s="65">
        <v>1566821.99</v>
      </c>
      <c r="K96" s="66">
        <v>370928.37</v>
      </c>
      <c r="L96" s="63">
        <v>1566821.99</v>
      </c>
      <c r="M96" s="64">
        <v>370928.37</v>
      </c>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row>
    <row r="97" spans="1:91" x14ac:dyDescent="0.2">
      <c r="A97" s="58" t="s">
        <v>114</v>
      </c>
      <c r="B97" s="6" t="s">
        <v>30</v>
      </c>
      <c r="C97" s="7" t="s">
        <v>155</v>
      </c>
      <c r="D97" s="59">
        <v>1402400</v>
      </c>
      <c r="E97" s="12">
        <v>1</v>
      </c>
      <c r="F97" s="10">
        <v>1402400</v>
      </c>
      <c r="G97" s="60" t="s">
        <v>76</v>
      </c>
      <c r="H97" s="12">
        <v>0.22067957073588138</v>
      </c>
      <c r="I97" s="10">
        <v>309481.03000000003</v>
      </c>
      <c r="J97" s="65">
        <v>1402400</v>
      </c>
      <c r="K97" s="66">
        <v>309481.03000000003</v>
      </c>
      <c r="L97" s="63">
        <v>1402400</v>
      </c>
      <c r="M97" s="64">
        <v>309481.03000000003</v>
      </c>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row>
    <row r="98" spans="1:91" x14ac:dyDescent="0.2">
      <c r="A98" s="58" t="s">
        <v>160</v>
      </c>
      <c r="B98" s="6" t="s">
        <v>19</v>
      </c>
      <c r="C98" s="7" t="s">
        <v>161</v>
      </c>
      <c r="D98" s="59">
        <v>787591</v>
      </c>
      <c r="E98" s="12">
        <v>1</v>
      </c>
      <c r="F98" s="10">
        <v>787591</v>
      </c>
      <c r="G98" s="60" t="s">
        <v>76</v>
      </c>
      <c r="H98" s="12">
        <v>0.15933101063877061</v>
      </c>
      <c r="I98" s="10">
        <v>125487.67</v>
      </c>
      <c r="J98" s="65">
        <v>787591</v>
      </c>
      <c r="K98" s="66">
        <v>125487.67</v>
      </c>
      <c r="L98" s="63">
        <v>787591</v>
      </c>
      <c r="M98" s="64">
        <v>125487.67</v>
      </c>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row>
    <row r="99" spans="1:91" x14ac:dyDescent="0.2">
      <c r="A99" s="58" t="s">
        <v>162</v>
      </c>
      <c r="B99" s="6" t="s">
        <v>30</v>
      </c>
      <c r="C99" s="7" t="s">
        <v>163</v>
      </c>
      <c r="D99" s="59">
        <v>305824</v>
      </c>
      <c r="E99" s="12">
        <v>1</v>
      </c>
      <c r="F99" s="10">
        <v>305824</v>
      </c>
      <c r="G99" s="60" t="s">
        <v>76</v>
      </c>
      <c r="H99" s="12">
        <v>0.15906616223710368</v>
      </c>
      <c r="I99" s="10">
        <v>48646.25</v>
      </c>
      <c r="J99" s="65">
        <v>305824</v>
      </c>
      <c r="K99" s="66">
        <v>48646.25</v>
      </c>
      <c r="L99" s="63">
        <v>305824</v>
      </c>
      <c r="M99" s="64">
        <v>48646.25</v>
      </c>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row>
    <row r="100" spans="1:91" x14ac:dyDescent="0.2">
      <c r="A100" s="58" t="s">
        <v>165</v>
      </c>
      <c r="B100" s="6" t="s">
        <v>19</v>
      </c>
      <c r="C100" s="7" t="s">
        <v>166</v>
      </c>
      <c r="D100" s="59">
        <v>356764</v>
      </c>
      <c r="E100" s="12">
        <v>0.63059467883530851</v>
      </c>
      <c r="F100" s="10">
        <v>224973.48</v>
      </c>
      <c r="G100" s="60" t="s">
        <v>76</v>
      </c>
      <c r="H100" s="12">
        <v>9.2729675639918824E-2</v>
      </c>
      <c r="I100" s="10">
        <v>33082.61</v>
      </c>
      <c r="J100" s="65">
        <v>224973.48</v>
      </c>
      <c r="K100" s="66">
        <v>33082.61</v>
      </c>
      <c r="L100" s="63">
        <v>224973.48</v>
      </c>
      <c r="M100" s="64">
        <v>33082.61</v>
      </c>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row>
    <row r="101" spans="1:91" x14ac:dyDescent="0.2">
      <c r="A101" s="58" t="s">
        <v>49</v>
      </c>
      <c r="B101" s="6" t="s">
        <v>30</v>
      </c>
      <c r="C101" s="7" t="s">
        <v>138</v>
      </c>
      <c r="D101" s="59">
        <v>412588</v>
      </c>
      <c r="E101" s="12">
        <v>9.0878624681280121E-2</v>
      </c>
      <c r="F101" s="10">
        <v>37495.43</v>
      </c>
      <c r="G101" s="60" t="s">
        <v>76</v>
      </c>
      <c r="H101" s="12">
        <v>9.0878624681280121E-2</v>
      </c>
      <c r="I101" s="10">
        <v>37495.43</v>
      </c>
      <c r="J101" s="65">
        <v>37495.43</v>
      </c>
      <c r="K101" s="66">
        <v>37495.43</v>
      </c>
      <c r="L101" s="63">
        <v>37495.43</v>
      </c>
      <c r="M101" s="64">
        <v>37495.43</v>
      </c>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row>
    <row r="102" spans="1:91" x14ac:dyDescent="0.2">
      <c r="A102" s="58" t="s">
        <v>162</v>
      </c>
      <c r="B102" s="6" t="s">
        <v>19</v>
      </c>
      <c r="C102" s="7" t="s">
        <v>164</v>
      </c>
      <c r="D102" s="59">
        <v>341680</v>
      </c>
      <c r="E102" s="12">
        <v>1</v>
      </c>
      <c r="F102" s="10">
        <v>341680</v>
      </c>
      <c r="G102" s="60" t="s">
        <v>76</v>
      </c>
      <c r="H102" s="12">
        <v>9.0060114727230162E-2</v>
      </c>
      <c r="I102" s="10">
        <v>30771.74</v>
      </c>
      <c r="J102" s="65">
        <v>341680</v>
      </c>
      <c r="K102" s="66">
        <v>30771.74</v>
      </c>
      <c r="L102" s="63">
        <v>341680</v>
      </c>
      <c r="M102" s="64">
        <v>30771.74</v>
      </c>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row>
    <row r="103" spans="1:91" x14ac:dyDescent="0.2">
      <c r="A103" s="58" t="s">
        <v>103</v>
      </c>
      <c r="B103" s="6" t="s">
        <v>30</v>
      </c>
      <c r="C103" s="7" t="s">
        <v>158</v>
      </c>
      <c r="D103" s="59">
        <v>143682</v>
      </c>
      <c r="E103" s="12">
        <v>1</v>
      </c>
      <c r="F103" s="10">
        <v>143682</v>
      </c>
      <c r="G103" s="60" t="s">
        <v>76</v>
      </c>
      <c r="H103" s="12">
        <v>2.9534388441140855E-2</v>
      </c>
      <c r="I103" s="10">
        <v>4243.5600000000004</v>
      </c>
      <c r="J103" s="65">
        <v>143682</v>
      </c>
      <c r="K103" s="66">
        <v>4243.5600000000004</v>
      </c>
      <c r="L103" s="63">
        <v>143682</v>
      </c>
      <c r="M103" s="64">
        <v>4243.5600000000004</v>
      </c>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row>
    <row r="104" spans="1:91" x14ac:dyDescent="0.2">
      <c r="A104" s="58" t="s">
        <v>141</v>
      </c>
      <c r="B104" s="6" t="s">
        <v>30</v>
      </c>
      <c r="C104" s="7" t="s">
        <v>168</v>
      </c>
      <c r="D104" s="59">
        <v>1300625</v>
      </c>
      <c r="E104" s="12">
        <v>1</v>
      </c>
      <c r="F104" s="10">
        <v>1300625</v>
      </c>
      <c r="G104" s="60" t="s">
        <v>76</v>
      </c>
      <c r="H104" s="12">
        <v>0</v>
      </c>
      <c r="I104" s="10">
        <v>0</v>
      </c>
      <c r="J104" s="65">
        <v>1300625</v>
      </c>
      <c r="K104" s="66">
        <v>0</v>
      </c>
      <c r="L104" s="63">
        <v>1300625</v>
      </c>
      <c r="M104" s="64">
        <v>0</v>
      </c>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row>
    <row r="105" spans="1:91" x14ac:dyDescent="0.2">
      <c r="A105" s="58" t="s">
        <v>49</v>
      </c>
      <c r="B105" s="6" t="s">
        <v>30</v>
      </c>
      <c r="C105" s="7" t="s">
        <v>167</v>
      </c>
      <c r="D105" s="59">
        <v>91797</v>
      </c>
      <c r="E105" s="12">
        <v>1</v>
      </c>
      <c r="F105" s="10">
        <v>91797</v>
      </c>
      <c r="G105" s="60" t="s">
        <v>76</v>
      </c>
      <c r="H105" s="12">
        <v>0</v>
      </c>
      <c r="I105" s="10">
        <v>0</v>
      </c>
      <c r="J105" s="65">
        <v>91797</v>
      </c>
      <c r="K105" s="66">
        <v>0</v>
      </c>
      <c r="L105" s="63">
        <v>91797</v>
      </c>
      <c r="M105" s="64">
        <v>0</v>
      </c>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row>
    <row r="106" spans="1:91" x14ac:dyDescent="0.2">
      <c r="A106" s="58" t="s">
        <v>49</v>
      </c>
      <c r="B106" s="6" t="s">
        <v>30</v>
      </c>
      <c r="C106" s="7" t="s">
        <v>169</v>
      </c>
      <c r="D106" s="59">
        <v>22949</v>
      </c>
      <c r="E106" s="12">
        <v>1</v>
      </c>
      <c r="F106" s="10">
        <v>22949</v>
      </c>
      <c r="G106" s="60" t="s">
        <v>76</v>
      </c>
      <c r="H106" s="12">
        <v>0</v>
      </c>
      <c r="I106" s="10">
        <v>0</v>
      </c>
      <c r="J106" s="213">
        <v>22949</v>
      </c>
      <c r="K106" s="66">
        <v>0</v>
      </c>
      <c r="L106" s="215">
        <v>22949</v>
      </c>
      <c r="M106" s="64">
        <v>0</v>
      </c>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row>
    <row r="107" spans="1:91" s="28" customFormat="1" ht="15" x14ac:dyDescent="0.25">
      <c r="A107" s="21" t="s">
        <v>170</v>
      </c>
      <c r="B107" s="21"/>
      <c r="C107" s="22"/>
      <c r="D107" s="23">
        <v>284999998.00000006</v>
      </c>
      <c r="E107" s="21"/>
      <c r="F107" s="23">
        <v>280954077.08000004</v>
      </c>
      <c r="G107" s="24" t="s">
        <v>181</v>
      </c>
      <c r="H107" s="21"/>
      <c r="I107" s="23">
        <v>243395691.11000007</v>
      </c>
      <c r="J107" s="317">
        <v>280954077.08000004</v>
      </c>
      <c r="K107" s="317">
        <v>243395691.11000007</v>
      </c>
      <c r="L107" s="23">
        <v>274650835.89000005</v>
      </c>
      <c r="M107" s="23">
        <v>238338514.81000006</v>
      </c>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row>
    <row r="108" spans="1:91" s="34" customFormat="1" x14ac:dyDescent="0.2">
      <c r="A108" s="71"/>
      <c r="B108" s="29"/>
      <c r="C108" s="29"/>
      <c r="D108" s="25"/>
      <c r="E108" s="25"/>
      <c r="F108" s="72">
        <v>0.9858037861459914</v>
      </c>
      <c r="G108" s="31">
        <v>0.15841584158415842</v>
      </c>
      <c r="H108" s="31"/>
      <c r="I108" s="31">
        <v>0.85401997480014025</v>
      </c>
      <c r="J108" s="73">
        <v>0.9858037861459914</v>
      </c>
      <c r="K108" s="73">
        <v>0.85401997480014025</v>
      </c>
      <c r="L108" s="31">
        <v>0.96368715023640106</v>
      </c>
      <c r="M108" s="31">
        <v>0.83627549643000354</v>
      </c>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row>
    <row r="109" spans="1:91" s="34" customFormat="1" x14ac:dyDescent="0.2">
      <c r="A109" s="325" t="s">
        <v>172</v>
      </c>
      <c r="B109" s="325"/>
      <c r="C109" s="325"/>
      <c r="D109" s="325"/>
      <c r="E109" s="325"/>
      <c r="F109" s="325"/>
      <c r="G109" s="325"/>
      <c r="H109" s="325"/>
      <c r="I109" s="325"/>
      <c r="J109" s="325"/>
      <c r="K109" s="325"/>
      <c r="L109" s="325"/>
      <c r="M109" s="325"/>
    </row>
    <row r="110" spans="1:91" s="34" customFormat="1" x14ac:dyDescent="0.2">
      <c r="A110" s="74"/>
      <c r="B110" s="74"/>
      <c r="C110" s="7"/>
      <c r="F110" s="35"/>
      <c r="H110" s="35"/>
      <c r="I110" s="75"/>
    </row>
    <row r="111" spans="1:91" s="34" customFormat="1" x14ac:dyDescent="0.2">
      <c r="A111" s="74"/>
      <c r="B111" s="74"/>
      <c r="C111" s="7"/>
      <c r="F111" s="35"/>
      <c r="H111" s="35"/>
      <c r="I111" s="35"/>
      <c r="J111" s="76"/>
      <c r="K111" s="76"/>
    </row>
    <row r="112" spans="1:91" s="34" customFormat="1" ht="15" customHeight="1" x14ac:dyDescent="0.2">
      <c r="A112" s="74"/>
      <c r="B112" s="74"/>
      <c r="C112" s="1"/>
      <c r="F112" s="35"/>
      <c r="H112" s="35"/>
      <c r="I112" s="35"/>
      <c r="J112" s="35"/>
      <c r="K112" s="35"/>
    </row>
    <row r="113" spans="1:91" s="34" customFormat="1" x14ac:dyDescent="0.2">
      <c r="A113" s="74"/>
      <c r="B113" s="74"/>
      <c r="C113" s="1"/>
      <c r="F113" s="35"/>
      <c r="H113" s="35"/>
      <c r="I113" s="35"/>
    </row>
    <row r="114" spans="1:91" s="34" customFormat="1" x14ac:dyDescent="0.2">
      <c r="A114" s="74"/>
      <c r="B114" s="74"/>
      <c r="C114" s="1"/>
      <c r="F114" s="35"/>
      <c r="H114" s="35"/>
      <c r="I114" s="35"/>
    </row>
    <row r="115" spans="1:91" s="34" customFormat="1" x14ac:dyDescent="0.2">
      <c r="A115" s="74"/>
      <c r="B115" s="74"/>
      <c r="C115" s="1"/>
      <c r="F115" s="35"/>
      <c r="H115" s="35"/>
      <c r="I115" s="35"/>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row>
    <row r="116" spans="1:91" s="34" customFormat="1" x14ac:dyDescent="0.2">
      <c r="A116" s="74"/>
      <c r="B116" s="74"/>
      <c r="C116" s="1"/>
      <c r="F116" s="35"/>
      <c r="H116" s="35"/>
      <c r="I116" s="35"/>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row>
    <row r="117" spans="1:91" x14ac:dyDescent="0.2">
      <c r="A117" s="74"/>
      <c r="B117" s="74"/>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row>
    <row r="118" spans="1:91" x14ac:dyDescent="0.2">
      <c r="A118" s="74"/>
      <c r="B118" s="74"/>
      <c r="D118" s="1" t="s">
        <v>6</v>
      </c>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row>
    <row r="119" spans="1:91" x14ac:dyDescent="0.2">
      <c r="A119" s="74"/>
      <c r="B119" s="74"/>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row>
    <row r="120" spans="1:91" x14ac:dyDescent="0.2">
      <c r="A120" s="74"/>
      <c r="B120" s="74"/>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row>
    <row r="121" spans="1:91" x14ac:dyDescent="0.2">
      <c r="A121" s="74"/>
      <c r="B121" s="74"/>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row>
    <row r="122" spans="1:91" x14ac:dyDescent="0.2">
      <c r="A122" s="74"/>
      <c r="B122" s="74"/>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row>
    <row r="123" spans="1:91" x14ac:dyDescent="0.2">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row>
    <row r="124" spans="1:91" x14ac:dyDescent="0.2">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row>
    <row r="125" spans="1:91" x14ac:dyDescent="0.2">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row>
    <row r="126" spans="1:91" x14ac:dyDescent="0.2">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row>
    <row r="127" spans="1:91" x14ac:dyDescent="0.2">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row>
    <row r="128" spans="1:91" x14ac:dyDescent="0.2">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row>
    <row r="129" spans="12:91" x14ac:dyDescent="0.2">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row>
    <row r="130" spans="12:91" x14ac:dyDescent="0.2">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row>
    <row r="131" spans="12:91" x14ac:dyDescent="0.2">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row>
    <row r="132" spans="12:91" x14ac:dyDescent="0.2">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row>
    <row r="133" spans="12:91" x14ac:dyDescent="0.2">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row>
    <row r="134" spans="12:91" x14ac:dyDescent="0.2">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row>
    <row r="135" spans="12:91" x14ac:dyDescent="0.2">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row>
    <row r="136" spans="12:91" x14ac:dyDescent="0.2">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row>
    <row r="137" spans="12:91" x14ac:dyDescent="0.2">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row>
    <row r="138" spans="12:91" x14ac:dyDescent="0.2">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row>
    <row r="139" spans="12:91" x14ac:dyDescent="0.2">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row>
    <row r="140" spans="12:91" x14ac:dyDescent="0.2">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row>
    <row r="141" spans="12:91" x14ac:dyDescent="0.2">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row>
    <row r="142" spans="12:91" x14ac:dyDescent="0.2">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row>
    <row r="143" spans="12:91" x14ac:dyDescent="0.2">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16"/>
      <c r="CM143" s="16"/>
    </row>
    <row r="144" spans="12:91" x14ac:dyDescent="0.2">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row>
    <row r="145" spans="12:91" x14ac:dyDescent="0.2">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row>
    <row r="146" spans="12:91" x14ac:dyDescent="0.2">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row>
    <row r="147" spans="12:91" x14ac:dyDescent="0.2">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c r="CJ147" s="16"/>
      <c r="CK147" s="16"/>
      <c r="CL147" s="16"/>
      <c r="CM147" s="16"/>
    </row>
    <row r="148" spans="12:91" x14ac:dyDescent="0.2">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c r="CI148" s="16"/>
      <c r="CJ148" s="16"/>
      <c r="CK148" s="16"/>
      <c r="CL148" s="16"/>
      <c r="CM148" s="16"/>
    </row>
    <row r="149" spans="12:91" x14ac:dyDescent="0.2">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row>
    <row r="150" spans="12:91" x14ac:dyDescent="0.2">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c r="CI150" s="16"/>
      <c r="CJ150" s="16"/>
      <c r="CK150" s="16"/>
      <c r="CL150" s="16"/>
      <c r="CM150" s="16"/>
    </row>
    <row r="151" spans="12:91" x14ac:dyDescent="0.2">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c r="CG151" s="16"/>
      <c r="CH151" s="16"/>
      <c r="CI151" s="16"/>
      <c r="CJ151" s="16"/>
      <c r="CK151" s="16"/>
      <c r="CL151" s="16"/>
      <c r="CM151" s="16"/>
    </row>
    <row r="152" spans="12:91" x14ac:dyDescent="0.2">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16"/>
      <c r="CM152" s="16"/>
    </row>
    <row r="153" spans="12:91" x14ac:dyDescent="0.2">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row>
    <row r="154" spans="12:91" x14ac:dyDescent="0.2">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16"/>
      <c r="CM154" s="16"/>
    </row>
    <row r="155" spans="12:91" x14ac:dyDescent="0.2">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c r="CI155" s="16"/>
      <c r="CJ155" s="16"/>
      <c r="CK155" s="16"/>
      <c r="CL155" s="16"/>
      <c r="CM155" s="16"/>
    </row>
    <row r="156" spans="12:91" x14ac:dyDescent="0.2">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row>
    <row r="157" spans="12:91" x14ac:dyDescent="0.2">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row>
    <row r="158" spans="12:91" x14ac:dyDescent="0.2">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16"/>
      <c r="CM158" s="16"/>
    </row>
    <row r="159" spans="12:91" x14ac:dyDescent="0.2">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c r="CJ159" s="16"/>
      <c r="CK159" s="16"/>
      <c r="CL159" s="16"/>
      <c r="CM159" s="16"/>
    </row>
    <row r="160" spans="12:91" x14ac:dyDescent="0.2">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c r="CJ160" s="16"/>
      <c r="CK160" s="16"/>
      <c r="CL160" s="16"/>
      <c r="CM160" s="16"/>
    </row>
    <row r="161" spans="12:91" x14ac:dyDescent="0.2">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c r="CG161" s="16"/>
      <c r="CH161" s="16"/>
      <c r="CI161" s="16"/>
      <c r="CJ161" s="16"/>
      <c r="CK161" s="16"/>
      <c r="CL161" s="16"/>
      <c r="CM161" s="16"/>
    </row>
    <row r="162" spans="12:91" x14ac:dyDescent="0.2">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c r="CG162" s="16"/>
      <c r="CH162" s="16"/>
      <c r="CI162" s="16"/>
      <c r="CJ162" s="16"/>
      <c r="CK162" s="16"/>
      <c r="CL162" s="16"/>
      <c r="CM162" s="16"/>
    </row>
    <row r="163" spans="12:91" x14ac:dyDescent="0.2">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row>
    <row r="164" spans="12:91" x14ac:dyDescent="0.2">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row>
    <row r="165" spans="12:91" x14ac:dyDescent="0.2">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c r="CG165" s="16"/>
      <c r="CH165" s="16"/>
      <c r="CI165" s="16"/>
      <c r="CJ165" s="16"/>
      <c r="CK165" s="16"/>
      <c r="CL165" s="16"/>
      <c r="CM165" s="16"/>
    </row>
  </sheetData>
  <sheetProtection algorithmName="SHA-512" hashValue="X70DdvCjos8OYmukukKcHHZ+y4KyTP5X3XidrLTm/wE8Siii0/CuVjv+wdmC45D8jawEaEIcakNQT08rnqgTrg==" saltValue="MxRk2/7oJIM82gGE184nXQ==" spinCount="100000" sheet="1" objects="1" scenarios="1" formatColumns="0" formatRows="0" autoFilter="0"/>
  <protectedRanges>
    <protectedRange sqref="J7:K106" name="Quarterly Data"/>
    <protectedRange sqref="A110:B202 C131:C202 C129 C110:C127 E107:I108 J113:K202 J107:K108 E110:I202 A107:D108 D110:D202 J110:K111" name="Summary Area"/>
    <protectedRange sqref="L7:M106" name="Quarterly Data_1"/>
    <protectedRange sqref="L107:M108 L110:M115" name="Summary Area_1"/>
    <protectedRange sqref="J109:K109 A109:H109" name="Summary Area_2"/>
    <protectedRange sqref="L109:M109" name="Summary Area_1_1"/>
  </protectedRanges>
  <autoFilter ref="A6:M6" xr:uid="{A5DCB167-B16A-4BE2-B4C2-B6D9C873AEB2}"/>
  <sortState xmlns:xlrd2="http://schemas.microsoft.com/office/spreadsheetml/2017/richdata2" ref="A7:M106">
    <sortCondition descending="1" ref="H7:H106"/>
    <sortCondition descending="1" ref="E7:E106"/>
  </sortState>
  <mergeCells count="13">
    <mergeCell ref="A109:M109"/>
    <mergeCell ref="A1:M1"/>
    <mergeCell ref="A4:B4"/>
    <mergeCell ref="A5:B5"/>
    <mergeCell ref="J2:K2"/>
    <mergeCell ref="L5:M5"/>
    <mergeCell ref="L2:M2"/>
    <mergeCell ref="L3:M3"/>
    <mergeCell ref="L4:M4"/>
    <mergeCell ref="J5:K5"/>
    <mergeCell ref="J4:K4"/>
    <mergeCell ref="E2:I2"/>
    <mergeCell ref="J3:K3"/>
  </mergeCells>
  <conditionalFormatting sqref="A7:A106">
    <cfRule type="cellIs" dxfId="22" priority="55" operator="equal">
      <formula>"FLAGGED"</formula>
    </cfRule>
    <cfRule type="cellIs" dxfId="21" priority="56" operator="equal">
      <formula>"RESOLVED"</formula>
    </cfRule>
  </conditionalFormatting>
  <conditionalFormatting sqref="A108">
    <cfRule type="cellIs" dxfId="20" priority="54" operator="equal">
      <formula>"DID NOT SUBMIT"</formula>
    </cfRule>
    <cfRule type="cellIs" dxfId="19" priority="57" operator="equal">
      <formula>"FLAGGED"</formula>
    </cfRule>
    <cfRule type="cellIs" dxfId="18" priority="58" operator="equal">
      <formula>"RESOLVED"</formula>
    </cfRule>
  </conditionalFormatting>
  <conditionalFormatting sqref="G7:G106">
    <cfRule type="containsText" dxfId="17" priority="4" operator="containsText" text="Yes">
      <formula>NOT(ISERROR(SEARCH("Yes",G7)))</formula>
    </cfRule>
    <cfRule type="containsText" dxfId="16" priority="62" operator="containsText" text="No">
      <formula>NOT(ISERROR(SEARCH("No",G7)))</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B5D7E-06A3-41DA-99C3-6F20E1687489}">
  <sheetPr codeName="Sheet7">
    <tabColor theme="8" tint="-0.499984740745262"/>
  </sheetPr>
  <dimension ref="A1:DK165"/>
  <sheetViews>
    <sheetView zoomScale="85" zoomScaleNormal="85" workbookViewId="0">
      <pane ySplit="6" topLeftCell="A66" activePane="bottomLeft" state="frozen"/>
      <selection pane="bottomLeft" activeCell="J80" sqref="J80"/>
    </sheetView>
  </sheetViews>
  <sheetFormatPr defaultColWidth="18.140625" defaultRowHeight="14.25" x14ac:dyDescent="0.2"/>
  <cols>
    <col min="1" max="1" width="10.140625" style="1" customWidth="1"/>
    <col min="2" max="2" width="12.85546875" style="38" customWidth="1"/>
    <col min="3" max="3" width="57" style="1" customWidth="1"/>
    <col min="4" max="6" width="21.42578125" style="1" customWidth="1"/>
    <col min="7" max="7" width="15.140625" style="1" customWidth="1"/>
    <col min="8" max="8" width="19.7109375" style="39" customWidth="1"/>
    <col min="9" max="9" width="15.5703125" style="1" customWidth="1"/>
    <col min="10" max="10" width="15.140625" style="1" customWidth="1"/>
    <col min="11" max="11" width="19.7109375" style="39" customWidth="1"/>
    <col min="12" max="13" width="23.140625" style="34" customWidth="1"/>
    <col min="14" max="14" width="21.42578125" style="1" customWidth="1"/>
    <col min="15" max="115" width="23.140625" style="1" customWidth="1"/>
    <col min="116" max="16384" width="18.140625" style="1"/>
  </cols>
  <sheetData>
    <row r="1" spans="1:115" ht="43.5" customHeight="1" x14ac:dyDescent="0.2">
      <c r="A1" s="318" t="s">
        <v>182</v>
      </c>
      <c r="B1" s="318"/>
      <c r="C1" s="318"/>
      <c r="D1" s="318"/>
      <c r="E1" s="318"/>
      <c r="F1" s="318"/>
      <c r="G1" s="318"/>
      <c r="H1" s="318"/>
      <c r="I1" s="318"/>
      <c r="J1" s="318"/>
      <c r="K1" s="318"/>
      <c r="L1" s="318"/>
      <c r="M1" s="318"/>
      <c r="N1" s="318"/>
      <c r="O1" s="318"/>
    </row>
    <row r="2" spans="1:115" s="178" customFormat="1" ht="21.75" customHeight="1" x14ac:dyDescent="0.25">
      <c r="A2" s="270" t="s">
        <v>183</v>
      </c>
      <c r="B2" s="222"/>
      <c r="C2" s="252"/>
      <c r="D2" s="341"/>
      <c r="E2" s="341"/>
      <c r="F2" s="342"/>
      <c r="G2" s="349"/>
      <c r="H2" s="349"/>
      <c r="I2" s="349"/>
      <c r="J2" s="349"/>
      <c r="K2" s="349"/>
      <c r="L2" s="341"/>
      <c r="M2" s="341"/>
      <c r="N2" s="341"/>
      <c r="O2" s="342"/>
      <c r="P2" s="343"/>
      <c r="Q2" s="343"/>
      <c r="R2" s="343"/>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77"/>
      <c r="CD2" s="177"/>
      <c r="CE2" s="177"/>
      <c r="CF2" s="177"/>
      <c r="CG2" s="177"/>
      <c r="CH2" s="177"/>
      <c r="CI2" s="177"/>
      <c r="CJ2" s="177"/>
      <c r="CK2" s="177"/>
      <c r="CL2" s="177"/>
      <c r="CM2" s="177"/>
      <c r="CN2" s="177"/>
      <c r="CO2" s="177"/>
      <c r="CP2" s="177"/>
      <c r="CQ2" s="177"/>
      <c r="CR2" s="177"/>
      <c r="CS2" s="177"/>
      <c r="CT2" s="177"/>
      <c r="CU2" s="177"/>
      <c r="CV2" s="177"/>
      <c r="CW2" s="177"/>
      <c r="CX2" s="177"/>
      <c r="CY2" s="177"/>
      <c r="CZ2" s="177"/>
      <c r="DA2" s="177"/>
      <c r="DB2" s="177"/>
      <c r="DC2" s="177"/>
      <c r="DD2" s="177"/>
      <c r="DE2" s="177"/>
      <c r="DF2" s="177"/>
      <c r="DG2" s="177"/>
      <c r="DH2" s="177"/>
      <c r="DI2" s="177"/>
      <c r="DJ2" s="177"/>
      <c r="DK2" s="177"/>
    </row>
    <row r="3" spans="1:115" s="4" customFormat="1" ht="20.25" customHeight="1" x14ac:dyDescent="0.3">
      <c r="A3" s="271"/>
      <c r="B3" s="272"/>
      <c r="C3" s="272"/>
      <c r="D3" s="347"/>
      <c r="E3" s="347"/>
      <c r="F3" s="348"/>
      <c r="G3" s="78"/>
      <c r="H3" s="78"/>
      <c r="I3" s="78"/>
      <c r="J3" s="78"/>
      <c r="K3" s="78"/>
      <c r="L3" s="321" t="s">
        <v>2</v>
      </c>
      <c r="M3" s="322"/>
      <c r="N3" s="330" t="s">
        <v>3</v>
      </c>
      <c r="O3" s="338"/>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row>
    <row r="4" spans="1:115" s="4" customFormat="1" ht="18" x14ac:dyDescent="0.25">
      <c r="A4" s="345"/>
      <c r="B4" s="346"/>
      <c r="C4" s="273"/>
      <c r="D4" s="79"/>
      <c r="E4" s="79"/>
      <c r="F4" s="77"/>
      <c r="G4" s="78"/>
      <c r="H4" s="78"/>
      <c r="I4" s="106"/>
      <c r="J4" s="78"/>
      <c r="K4" s="78"/>
      <c r="L4" s="334" t="s">
        <v>4</v>
      </c>
      <c r="M4" s="335"/>
      <c r="N4" s="323" t="s">
        <v>5</v>
      </c>
      <c r="O4" s="340"/>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row>
    <row r="5" spans="1:115" s="4" customFormat="1" ht="18.75" customHeight="1" x14ac:dyDescent="0.25">
      <c r="A5" s="345"/>
      <c r="B5" s="346"/>
      <c r="C5" s="273"/>
      <c r="D5" s="78"/>
      <c r="E5" s="78"/>
      <c r="F5" s="80" t="s">
        <v>184</v>
      </c>
      <c r="G5" s="78"/>
      <c r="H5" s="78"/>
      <c r="I5" s="149"/>
      <c r="J5" s="78"/>
      <c r="K5" s="78"/>
      <c r="L5" s="326">
        <v>45716</v>
      </c>
      <c r="M5" s="327"/>
      <c r="N5" s="332">
        <v>45688</v>
      </c>
      <c r="O5" s="339"/>
      <c r="P5" s="344"/>
      <c r="Q5" s="344"/>
      <c r="R5" s="34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row>
    <row r="6" spans="1:115" s="174" customFormat="1" ht="41.25" customHeight="1" x14ac:dyDescent="0.25">
      <c r="A6" s="253" t="s">
        <v>7</v>
      </c>
      <c r="B6" s="187" t="s">
        <v>8</v>
      </c>
      <c r="C6" s="187" t="s">
        <v>185</v>
      </c>
      <c r="D6" s="191" t="s">
        <v>186</v>
      </c>
      <c r="E6" s="191" t="s">
        <v>187</v>
      </c>
      <c r="F6" s="188" t="s">
        <v>188</v>
      </c>
      <c r="G6" s="182" t="s">
        <v>11</v>
      </c>
      <c r="H6" s="182" t="s">
        <v>12</v>
      </c>
      <c r="I6" s="207" t="s">
        <v>189</v>
      </c>
      <c r="J6" s="182" t="s">
        <v>14</v>
      </c>
      <c r="K6" s="183" t="s">
        <v>15</v>
      </c>
      <c r="L6" s="184" t="s">
        <v>16</v>
      </c>
      <c r="M6" s="192" t="s">
        <v>17</v>
      </c>
      <c r="N6" s="56" t="s">
        <v>16</v>
      </c>
      <c r="O6" s="255" t="s">
        <v>17</v>
      </c>
    </row>
    <row r="7" spans="1:115" ht="17.25" customHeight="1" x14ac:dyDescent="0.2">
      <c r="A7" s="278" t="s">
        <v>22</v>
      </c>
      <c r="B7" s="93" t="s">
        <v>30</v>
      </c>
      <c r="C7" s="93" t="s">
        <v>69</v>
      </c>
      <c r="D7" s="81">
        <v>69845.600000000006</v>
      </c>
      <c r="E7" s="81">
        <v>279382.42000000004</v>
      </c>
      <c r="F7" s="82">
        <v>349228.02</v>
      </c>
      <c r="G7" s="90">
        <v>1</v>
      </c>
      <c r="H7" s="10">
        <v>349228.02</v>
      </c>
      <c r="I7" s="89" t="s">
        <v>21</v>
      </c>
      <c r="J7" s="90">
        <v>1</v>
      </c>
      <c r="K7" s="10">
        <v>349228.02</v>
      </c>
      <c r="L7" s="84">
        <v>349228.02</v>
      </c>
      <c r="M7" s="62">
        <v>349228.02</v>
      </c>
      <c r="N7" s="63" t="s">
        <v>25</v>
      </c>
      <c r="O7" s="275" t="s">
        <v>25</v>
      </c>
      <c r="P7" s="16"/>
      <c r="Q7" s="16"/>
      <c r="R7" s="16"/>
    </row>
    <row r="8" spans="1:115" ht="17.25" customHeight="1" x14ac:dyDescent="0.2">
      <c r="A8" s="274" t="s">
        <v>44</v>
      </c>
      <c r="B8" s="93" t="s">
        <v>23</v>
      </c>
      <c r="C8" s="93" t="s">
        <v>86</v>
      </c>
      <c r="D8" s="81">
        <v>5496187.8399999999</v>
      </c>
      <c r="E8" s="81">
        <v>21984751.359999999</v>
      </c>
      <c r="F8" s="82">
        <v>27480939.199999999</v>
      </c>
      <c r="G8" s="86">
        <v>0.97038454020523435</v>
      </c>
      <c r="H8" s="10">
        <v>26667078.550000001</v>
      </c>
      <c r="I8" s="83" t="s">
        <v>76</v>
      </c>
      <c r="J8" s="86">
        <v>0.9701093942233241</v>
      </c>
      <c r="K8" s="10">
        <v>26659517.280000001</v>
      </c>
      <c r="L8" s="84">
        <v>26667078.550000001</v>
      </c>
      <c r="M8" s="62">
        <v>26659517.280000001</v>
      </c>
      <c r="N8" s="63">
        <v>26667078.550000001</v>
      </c>
      <c r="O8" s="275">
        <v>26659517.280000001</v>
      </c>
    </row>
    <row r="9" spans="1:115" ht="17.25" customHeight="1" x14ac:dyDescent="0.2">
      <c r="A9" s="278" t="s">
        <v>18</v>
      </c>
      <c r="B9" s="93" t="s">
        <v>19</v>
      </c>
      <c r="C9" s="93" t="s">
        <v>20</v>
      </c>
      <c r="D9" s="81">
        <v>16839875.010000002</v>
      </c>
      <c r="E9" s="81">
        <v>67359500.059999987</v>
      </c>
      <c r="F9" s="82">
        <v>84199375.069999993</v>
      </c>
      <c r="G9" s="12">
        <v>1</v>
      </c>
      <c r="H9" s="10">
        <v>84199375.069999993</v>
      </c>
      <c r="I9" s="83" t="s">
        <v>76</v>
      </c>
      <c r="J9" s="12">
        <v>0.94530430462017934</v>
      </c>
      <c r="K9" s="10">
        <v>79594031.700000003</v>
      </c>
      <c r="L9" s="84">
        <v>84199375.069999993</v>
      </c>
      <c r="M9" s="62">
        <v>79594031.700000003</v>
      </c>
      <c r="N9" s="63">
        <v>84199375.069999993</v>
      </c>
      <c r="O9" s="275">
        <v>79594031.700000003</v>
      </c>
    </row>
    <row r="10" spans="1:115" ht="17.25" customHeight="1" x14ac:dyDescent="0.2">
      <c r="A10" s="274" t="s">
        <v>114</v>
      </c>
      <c r="B10" s="93" t="s">
        <v>19</v>
      </c>
      <c r="C10" s="93" t="s">
        <v>124</v>
      </c>
      <c r="D10" s="81">
        <v>181997.69</v>
      </c>
      <c r="E10" s="81">
        <v>727990.76</v>
      </c>
      <c r="F10" s="82">
        <v>909988.45</v>
      </c>
      <c r="G10" s="12">
        <v>1</v>
      </c>
      <c r="H10" s="10">
        <v>909988.45</v>
      </c>
      <c r="I10" s="83" t="s">
        <v>76</v>
      </c>
      <c r="J10" s="12">
        <v>0.94301970535999668</v>
      </c>
      <c r="K10" s="10">
        <v>858137.04</v>
      </c>
      <c r="L10" s="84">
        <v>909988.45</v>
      </c>
      <c r="M10" s="62">
        <v>858137.04</v>
      </c>
      <c r="N10" s="63">
        <v>909988.45</v>
      </c>
      <c r="O10" s="275">
        <v>858137.04</v>
      </c>
    </row>
    <row r="11" spans="1:115" ht="17.25" customHeight="1" x14ac:dyDescent="0.2">
      <c r="A11" s="274" t="s">
        <v>125</v>
      </c>
      <c r="B11" s="93" t="s">
        <v>30</v>
      </c>
      <c r="C11" s="93" t="s">
        <v>80</v>
      </c>
      <c r="D11" s="81">
        <v>16465682.18</v>
      </c>
      <c r="E11" s="81">
        <v>65862728.699999996</v>
      </c>
      <c r="F11" s="82">
        <v>82328410.879999995</v>
      </c>
      <c r="G11" s="91">
        <v>1</v>
      </c>
      <c r="H11" s="277">
        <v>82328410.879999995</v>
      </c>
      <c r="I11" s="92" t="s">
        <v>76</v>
      </c>
      <c r="J11" s="91">
        <v>0.93823000461636019</v>
      </c>
      <c r="K11" s="10">
        <v>77242985.319999993</v>
      </c>
      <c r="L11" s="84">
        <v>82328410.879999995</v>
      </c>
      <c r="M11" s="62">
        <v>77242985.319999993</v>
      </c>
      <c r="N11" s="63">
        <v>82328410.879999995</v>
      </c>
      <c r="O11" s="275">
        <v>77242985.319999993</v>
      </c>
      <c r="P11" s="16"/>
      <c r="Q11" s="16"/>
      <c r="R11" s="16"/>
    </row>
    <row r="12" spans="1:115" ht="17.25" customHeight="1" x14ac:dyDescent="0.2">
      <c r="A12" s="274" t="s">
        <v>105</v>
      </c>
      <c r="B12" s="93" t="s">
        <v>30</v>
      </c>
      <c r="C12" s="93" t="s">
        <v>84</v>
      </c>
      <c r="D12" s="81">
        <v>300211.38</v>
      </c>
      <c r="E12" s="81">
        <v>900634.12</v>
      </c>
      <c r="F12" s="82">
        <v>1200845.5</v>
      </c>
      <c r="G12" s="90">
        <v>1</v>
      </c>
      <c r="H12" s="10">
        <v>1200845.5</v>
      </c>
      <c r="I12" s="89" t="s">
        <v>76</v>
      </c>
      <c r="J12" s="90">
        <v>0.93581578146397681</v>
      </c>
      <c r="K12" s="10">
        <v>1123770.17</v>
      </c>
      <c r="L12" s="84">
        <v>1200845.5</v>
      </c>
      <c r="M12" s="62">
        <v>1123770.17</v>
      </c>
      <c r="N12" s="63">
        <v>1200845.5</v>
      </c>
      <c r="O12" s="275">
        <v>1123770.17</v>
      </c>
      <c r="P12" s="16"/>
      <c r="Q12" s="16"/>
      <c r="R12" s="16"/>
    </row>
    <row r="13" spans="1:115" ht="17.25" customHeight="1" x14ac:dyDescent="0.2">
      <c r="A13" s="279" t="s">
        <v>85</v>
      </c>
      <c r="B13" s="93" t="s">
        <v>30</v>
      </c>
      <c r="C13" s="93" t="s">
        <v>177</v>
      </c>
      <c r="D13" s="81">
        <v>107562.23</v>
      </c>
      <c r="E13" s="81">
        <v>430248.92000000004</v>
      </c>
      <c r="F13" s="82">
        <v>537811.15</v>
      </c>
      <c r="G13" s="9">
        <v>0.93000000092969437</v>
      </c>
      <c r="H13" s="10">
        <v>500164.37</v>
      </c>
      <c r="I13" s="89" t="s">
        <v>76</v>
      </c>
      <c r="J13" s="9">
        <v>0.93000000092969437</v>
      </c>
      <c r="K13" s="10">
        <v>500164.37</v>
      </c>
      <c r="L13" s="84">
        <v>500164.37</v>
      </c>
      <c r="M13" s="62">
        <v>500164.37</v>
      </c>
      <c r="N13" s="63">
        <v>500164.37</v>
      </c>
      <c r="O13" s="275">
        <v>500164.37</v>
      </c>
      <c r="P13" s="16"/>
      <c r="Q13" s="16"/>
      <c r="R13" s="16"/>
    </row>
    <row r="14" spans="1:115" ht="17.25" customHeight="1" x14ac:dyDescent="0.2">
      <c r="A14" s="274" t="s">
        <v>141</v>
      </c>
      <c r="B14" s="93" t="s">
        <v>30</v>
      </c>
      <c r="C14" s="93" t="s">
        <v>113</v>
      </c>
      <c r="D14" s="81">
        <v>22071.21</v>
      </c>
      <c r="E14" s="81">
        <v>88284.85</v>
      </c>
      <c r="F14" s="82">
        <v>110356.06</v>
      </c>
      <c r="G14" s="9">
        <v>0.93000783101535156</v>
      </c>
      <c r="H14" s="10">
        <v>102632</v>
      </c>
      <c r="I14" s="89" t="s">
        <v>76</v>
      </c>
      <c r="J14" s="9">
        <v>0.91564441499633098</v>
      </c>
      <c r="K14" s="10">
        <v>101046.91</v>
      </c>
      <c r="L14" s="84">
        <v>102632</v>
      </c>
      <c r="M14" s="62">
        <v>101046.91</v>
      </c>
      <c r="N14" s="63">
        <v>102632</v>
      </c>
      <c r="O14" s="275">
        <v>101046.91</v>
      </c>
      <c r="P14" s="16"/>
      <c r="Q14" s="16"/>
      <c r="R14" s="16"/>
    </row>
    <row r="15" spans="1:115" ht="17.25" customHeight="1" x14ac:dyDescent="0.2">
      <c r="A15" s="274" t="s">
        <v>67</v>
      </c>
      <c r="B15" s="93" t="s">
        <v>23</v>
      </c>
      <c r="C15" s="93" t="s">
        <v>29</v>
      </c>
      <c r="D15" s="81">
        <v>3336714.04</v>
      </c>
      <c r="E15" s="81">
        <v>13346856.140000001</v>
      </c>
      <c r="F15" s="82">
        <v>16683570.18</v>
      </c>
      <c r="G15" s="12">
        <v>1</v>
      </c>
      <c r="H15" s="10">
        <v>16683570.18</v>
      </c>
      <c r="I15" s="83" t="s">
        <v>76</v>
      </c>
      <c r="J15" s="12">
        <v>0.90683125414826526</v>
      </c>
      <c r="K15" s="10">
        <v>15129182.869999999</v>
      </c>
      <c r="L15" s="84">
        <v>16683570.18</v>
      </c>
      <c r="M15" s="62">
        <v>15129182.869999999</v>
      </c>
      <c r="N15" s="63">
        <v>16683570.18</v>
      </c>
      <c r="O15" s="275">
        <v>15129182.869999999</v>
      </c>
    </row>
    <row r="16" spans="1:115" ht="17.25" customHeight="1" x14ac:dyDescent="0.2">
      <c r="A16" s="274" t="s">
        <v>91</v>
      </c>
      <c r="B16" s="93" t="s">
        <v>19</v>
      </c>
      <c r="C16" s="93" t="s">
        <v>52</v>
      </c>
      <c r="D16" s="81">
        <v>344538.39</v>
      </c>
      <c r="E16" s="81">
        <v>1378153.55</v>
      </c>
      <c r="F16" s="82">
        <v>1722691.94</v>
      </c>
      <c r="G16" s="9">
        <v>0.9513816788392242</v>
      </c>
      <c r="H16" s="10">
        <v>1638937.55</v>
      </c>
      <c r="I16" s="89" t="s">
        <v>76</v>
      </c>
      <c r="J16" s="9">
        <v>0.89999999305106226</v>
      </c>
      <c r="K16" s="10">
        <v>518064.8</v>
      </c>
      <c r="L16" s="84">
        <v>1638937.55</v>
      </c>
      <c r="M16" s="62">
        <v>635658.5</v>
      </c>
      <c r="N16" s="63">
        <v>1638937.55</v>
      </c>
      <c r="O16" s="275">
        <v>635658.5</v>
      </c>
      <c r="P16" s="16"/>
      <c r="Q16" s="16"/>
      <c r="R16" s="16"/>
    </row>
    <row r="17" spans="1:18" ht="17.25" customHeight="1" x14ac:dyDescent="0.2">
      <c r="A17" s="274" t="s">
        <v>114</v>
      </c>
      <c r="B17" s="93" t="s">
        <v>19</v>
      </c>
      <c r="C17" s="93" t="s">
        <v>104</v>
      </c>
      <c r="D17" s="81">
        <v>208339.46</v>
      </c>
      <c r="E17" s="81">
        <v>625018.38</v>
      </c>
      <c r="F17" s="82">
        <v>833357.84</v>
      </c>
      <c r="G17" s="9">
        <v>1</v>
      </c>
      <c r="H17" s="10">
        <v>833357.84</v>
      </c>
      <c r="I17" s="89" t="s">
        <v>76</v>
      </c>
      <c r="J17" s="9">
        <v>0.89999974080762235</v>
      </c>
      <c r="K17" s="10">
        <v>750021.84</v>
      </c>
      <c r="L17" s="84">
        <v>833357.84</v>
      </c>
      <c r="M17" s="62">
        <v>750021.84</v>
      </c>
      <c r="N17" s="63">
        <v>833357.84</v>
      </c>
      <c r="O17" s="275">
        <v>750021.84</v>
      </c>
      <c r="P17" s="16"/>
      <c r="Q17" s="16"/>
      <c r="R17" s="16"/>
    </row>
    <row r="18" spans="1:18" ht="17.25" customHeight="1" x14ac:dyDescent="0.2">
      <c r="A18" s="274" t="s">
        <v>74</v>
      </c>
      <c r="B18" s="93" t="s">
        <v>30</v>
      </c>
      <c r="C18" s="93" t="s">
        <v>31</v>
      </c>
      <c r="D18" s="81">
        <v>7021329.1699999999</v>
      </c>
      <c r="E18" s="81">
        <v>21063987.5</v>
      </c>
      <c r="F18" s="82">
        <v>28085316.670000002</v>
      </c>
      <c r="G18" s="90">
        <v>1</v>
      </c>
      <c r="H18" s="10">
        <v>28085316.670000002</v>
      </c>
      <c r="I18" s="89" t="s">
        <v>76</v>
      </c>
      <c r="J18" s="90">
        <v>0.89373097426428261</v>
      </c>
      <c r="K18" s="10">
        <v>25100717.43</v>
      </c>
      <c r="L18" s="84">
        <v>28085316.670000002</v>
      </c>
      <c r="M18" s="62">
        <v>25100717.43</v>
      </c>
      <c r="N18" s="63">
        <v>28085316.670000002</v>
      </c>
      <c r="O18" s="275">
        <v>25100717.43</v>
      </c>
      <c r="P18" s="16"/>
      <c r="Q18" s="16"/>
      <c r="R18" s="16"/>
    </row>
    <row r="19" spans="1:18" ht="17.25" customHeight="1" x14ac:dyDescent="0.2">
      <c r="A19" s="274" t="s">
        <v>83</v>
      </c>
      <c r="B19" s="93" t="s">
        <v>30</v>
      </c>
      <c r="C19" s="93" t="s">
        <v>179</v>
      </c>
      <c r="D19" s="81">
        <v>227417.29</v>
      </c>
      <c r="E19" s="81">
        <v>909669.14999999991</v>
      </c>
      <c r="F19" s="82">
        <v>1137086.44</v>
      </c>
      <c r="G19" s="9">
        <v>0.90046432178014546</v>
      </c>
      <c r="H19" s="10">
        <v>1023905.77</v>
      </c>
      <c r="I19" s="89" t="s">
        <v>76</v>
      </c>
      <c r="J19" s="9">
        <v>0.88197533162034714</v>
      </c>
      <c r="K19" s="10">
        <v>1002882.19</v>
      </c>
      <c r="L19" s="84">
        <v>1023905.77</v>
      </c>
      <c r="M19" s="62">
        <v>1002882.19</v>
      </c>
      <c r="N19" s="63">
        <v>1023905.77</v>
      </c>
      <c r="O19" s="275">
        <v>1002882.19</v>
      </c>
      <c r="P19" s="16"/>
      <c r="Q19" s="16"/>
      <c r="R19" s="16"/>
    </row>
    <row r="20" spans="1:18" ht="17.25" customHeight="1" x14ac:dyDescent="0.2">
      <c r="A20" s="274" t="s">
        <v>58</v>
      </c>
      <c r="B20" s="93" t="s">
        <v>23</v>
      </c>
      <c r="C20" s="93" t="s">
        <v>24</v>
      </c>
      <c r="D20" s="81">
        <v>5823799.04</v>
      </c>
      <c r="E20" s="81">
        <v>23295196.140000001</v>
      </c>
      <c r="F20" s="82">
        <v>29118995.18</v>
      </c>
      <c r="G20" s="12">
        <v>1</v>
      </c>
      <c r="H20" s="10">
        <v>29118995.18</v>
      </c>
      <c r="I20" s="83" t="s">
        <v>76</v>
      </c>
      <c r="J20" s="12">
        <v>0.85663603107887187</v>
      </c>
      <c r="K20" s="10">
        <v>24944380.460000001</v>
      </c>
      <c r="L20" s="84">
        <v>29118995.18</v>
      </c>
      <c r="M20" s="62">
        <v>24944380.460000001</v>
      </c>
      <c r="N20" s="63">
        <v>29118995.18</v>
      </c>
      <c r="O20" s="275">
        <v>24944380.460000001</v>
      </c>
    </row>
    <row r="21" spans="1:18" ht="17.25" customHeight="1" x14ac:dyDescent="0.2">
      <c r="A21" s="274" t="s">
        <v>67</v>
      </c>
      <c r="B21" s="93" t="s">
        <v>30</v>
      </c>
      <c r="C21" s="93" t="s">
        <v>68</v>
      </c>
      <c r="D21" s="81">
        <v>79065.22</v>
      </c>
      <c r="E21" s="81">
        <v>316260.90000000002</v>
      </c>
      <c r="F21" s="82">
        <v>395326.12</v>
      </c>
      <c r="G21" s="9">
        <v>1</v>
      </c>
      <c r="H21" s="10">
        <v>395326.12</v>
      </c>
      <c r="I21" s="89" t="s">
        <v>76</v>
      </c>
      <c r="J21" s="9">
        <v>0.84810353537985295</v>
      </c>
      <c r="K21" s="10">
        <v>335277.48</v>
      </c>
      <c r="L21" s="84">
        <v>395326.12</v>
      </c>
      <c r="M21" s="62">
        <v>335277.48</v>
      </c>
      <c r="N21" s="63">
        <v>395326.12</v>
      </c>
      <c r="O21" s="275">
        <v>335277.48</v>
      </c>
      <c r="P21" s="16"/>
      <c r="Q21" s="16"/>
      <c r="R21" s="16"/>
    </row>
    <row r="22" spans="1:18" ht="17.25" customHeight="1" x14ac:dyDescent="0.2">
      <c r="A22" s="274" t="s">
        <v>78</v>
      </c>
      <c r="B22" s="93" t="s">
        <v>30</v>
      </c>
      <c r="C22" s="93" t="s">
        <v>131</v>
      </c>
      <c r="D22" s="81">
        <v>113988.03</v>
      </c>
      <c r="E22" s="81">
        <v>455952.1</v>
      </c>
      <c r="F22" s="82">
        <v>569940.13</v>
      </c>
      <c r="G22" s="90">
        <v>0.93000141962279437</v>
      </c>
      <c r="H22" s="10">
        <v>530045.13</v>
      </c>
      <c r="I22" s="89" t="s">
        <v>76</v>
      </c>
      <c r="J22" s="90">
        <v>0.82999968786195144</v>
      </c>
      <c r="K22" s="10">
        <v>473050.13</v>
      </c>
      <c r="L22" s="84">
        <v>530045.13</v>
      </c>
      <c r="M22" s="62">
        <v>473050.13</v>
      </c>
      <c r="N22" s="63">
        <v>530045.13</v>
      </c>
      <c r="O22" s="275">
        <v>473050.13</v>
      </c>
      <c r="P22" s="16"/>
      <c r="Q22" s="16"/>
      <c r="R22" s="16"/>
    </row>
    <row r="23" spans="1:18" ht="17.25" customHeight="1" x14ac:dyDescent="0.2">
      <c r="A23" s="278" t="s">
        <v>56</v>
      </c>
      <c r="B23" s="93" t="s">
        <v>30</v>
      </c>
      <c r="C23" s="93" t="s">
        <v>94</v>
      </c>
      <c r="D23" s="81">
        <v>537252.39</v>
      </c>
      <c r="E23" s="81">
        <v>4451519.8</v>
      </c>
      <c r="F23" s="82">
        <v>4988772.1899999995</v>
      </c>
      <c r="G23" s="9">
        <v>1.0000000000000002</v>
      </c>
      <c r="H23" s="10">
        <v>4988772.1900000004</v>
      </c>
      <c r="I23" s="89" t="s">
        <v>76</v>
      </c>
      <c r="J23" s="9">
        <v>0.82235981194402874</v>
      </c>
      <c r="K23" s="10">
        <v>4102565.76</v>
      </c>
      <c r="L23" s="84">
        <v>4988772.1900000004</v>
      </c>
      <c r="M23" s="62">
        <v>4102565.76</v>
      </c>
      <c r="N23" s="63">
        <v>4988772.1900000004</v>
      </c>
      <c r="O23" s="275">
        <v>4102565.76</v>
      </c>
      <c r="P23" s="16"/>
      <c r="Q23" s="16"/>
      <c r="R23" s="16"/>
    </row>
    <row r="24" spans="1:18" ht="17.25" customHeight="1" x14ac:dyDescent="0.2">
      <c r="A24" s="274" t="s">
        <v>51</v>
      </c>
      <c r="B24" s="93" t="s">
        <v>19</v>
      </c>
      <c r="C24" s="93" t="s">
        <v>92</v>
      </c>
      <c r="D24" s="81">
        <v>162241.35999999999</v>
      </c>
      <c r="E24" s="81">
        <v>648965.45000000007</v>
      </c>
      <c r="F24" s="82">
        <v>811206.81</v>
      </c>
      <c r="G24" s="12">
        <v>1</v>
      </c>
      <c r="H24" s="10">
        <v>811206.81</v>
      </c>
      <c r="I24" s="83" t="s">
        <v>76</v>
      </c>
      <c r="J24" s="12">
        <v>0.82073360552779373</v>
      </c>
      <c r="K24" s="10">
        <v>665784.68999999994</v>
      </c>
      <c r="L24" s="84">
        <v>811206.81</v>
      </c>
      <c r="M24" s="62">
        <v>665784.68999999994</v>
      </c>
      <c r="N24" s="63">
        <v>811206.81</v>
      </c>
      <c r="O24" s="275">
        <v>665784.68999999994</v>
      </c>
    </row>
    <row r="25" spans="1:18" ht="17.25" customHeight="1" x14ac:dyDescent="0.2">
      <c r="A25" s="274" t="s">
        <v>67</v>
      </c>
      <c r="B25" s="93" t="s">
        <v>19</v>
      </c>
      <c r="C25" s="93" t="s">
        <v>61</v>
      </c>
      <c r="D25" s="81">
        <v>521572.05</v>
      </c>
      <c r="E25" s="81">
        <v>1564716.15</v>
      </c>
      <c r="F25" s="82">
        <v>2086288.2</v>
      </c>
      <c r="G25" s="9">
        <v>1</v>
      </c>
      <c r="H25" s="10">
        <v>2086288.2</v>
      </c>
      <c r="I25" s="89" t="s">
        <v>76</v>
      </c>
      <c r="J25" s="9">
        <v>0.8150801324460144</v>
      </c>
      <c r="K25" s="10">
        <v>1297998.6299999999</v>
      </c>
      <c r="L25" s="84">
        <v>2086288.2</v>
      </c>
      <c r="M25" s="62">
        <v>987140.49</v>
      </c>
      <c r="N25" s="63">
        <v>2086288.2</v>
      </c>
      <c r="O25" s="275">
        <v>987140.49</v>
      </c>
      <c r="P25" s="16"/>
      <c r="Q25" s="16"/>
      <c r="R25" s="16"/>
    </row>
    <row r="26" spans="1:18" ht="17.25" customHeight="1" x14ac:dyDescent="0.2">
      <c r="A26" s="274" t="s">
        <v>33</v>
      </c>
      <c r="B26" s="93" t="s">
        <v>30</v>
      </c>
      <c r="C26" s="93" t="s">
        <v>79</v>
      </c>
      <c r="D26" s="81">
        <v>169864.51</v>
      </c>
      <c r="E26" s="81">
        <v>679458.04</v>
      </c>
      <c r="F26" s="82">
        <v>849322.55</v>
      </c>
      <c r="G26" s="9">
        <v>1</v>
      </c>
      <c r="H26" s="10">
        <v>849322.55</v>
      </c>
      <c r="I26" s="89" t="s">
        <v>76</v>
      </c>
      <c r="J26" s="9">
        <v>0.80652995731715815</v>
      </c>
      <c r="K26" s="10">
        <v>685004.08</v>
      </c>
      <c r="L26" s="84">
        <v>849322.55</v>
      </c>
      <c r="M26" s="62">
        <v>685004.08</v>
      </c>
      <c r="N26" s="63">
        <v>849322.55</v>
      </c>
      <c r="O26" s="275">
        <v>685004.08</v>
      </c>
      <c r="P26" s="16"/>
      <c r="Q26" s="16"/>
      <c r="R26" s="16"/>
    </row>
    <row r="27" spans="1:18" ht="17.25" customHeight="1" x14ac:dyDescent="0.2">
      <c r="A27" s="274" t="s">
        <v>18</v>
      </c>
      <c r="B27" s="93" t="s">
        <v>30</v>
      </c>
      <c r="C27" s="93" t="s">
        <v>100</v>
      </c>
      <c r="D27" s="81">
        <v>5803122.0499999998</v>
      </c>
      <c r="E27" s="81">
        <v>17409366.140000001</v>
      </c>
      <c r="F27" s="82">
        <v>23212488.190000001</v>
      </c>
      <c r="G27" s="9">
        <v>1</v>
      </c>
      <c r="H27" s="10">
        <v>23212488.190000001</v>
      </c>
      <c r="I27" s="89" t="s">
        <v>76</v>
      </c>
      <c r="J27" s="9">
        <v>0.79243769213523507</v>
      </c>
      <c r="K27" s="10">
        <v>18394450.57</v>
      </c>
      <c r="L27" s="84">
        <v>23212488.190000001</v>
      </c>
      <c r="M27" s="62">
        <v>18394450.57</v>
      </c>
      <c r="N27" s="63">
        <v>23212488.190000001</v>
      </c>
      <c r="O27" s="275">
        <v>18394450.57</v>
      </c>
      <c r="P27" s="16"/>
      <c r="Q27" s="16"/>
      <c r="R27" s="16"/>
    </row>
    <row r="28" spans="1:18" ht="17.25" customHeight="1" x14ac:dyDescent="0.2">
      <c r="A28" s="274" t="s">
        <v>130</v>
      </c>
      <c r="B28" s="93" t="s">
        <v>30</v>
      </c>
      <c r="C28" s="93" t="s">
        <v>90</v>
      </c>
      <c r="D28" s="81">
        <v>2559142.9500000002</v>
      </c>
      <c r="E28" s="81">
        <v>10236571.789999999</v>
      </c>
      <c r="F28" s="82">
        <v>12795714.739999998</v>
      </c>
      <c r="G28" s="9">
        <v>1.0000000000000002</v>
      </c>
      <c r="H28" s="10">
        <v>12795714.74</v>
      </c>
      <c r="I28" s="89" t="s">
        <v>76</v>
      </c>
      <c r="J28" s="9">
        <v>0.78163785089194648</v>
      </c>
      <c r="K28" s="10">
        <v>10001614.970000001</v>
      </c>
      <c r="L28" s="84">
        <v>12795714.74</v>
      </c>
      <c r="M28" s="62">
        <v>10001614.970000001</v>
      </c>
      <c r="N28" s="63">
        <v>12795714.74</v>
      </c>
      <c r="O28" s="275">
        <v>10001614.970000001</v>
      </c>
      <c r="P28" s="16"/>
      <c r="Q28" s="16"/>
      <c r="R28" s="16"/>
    </row>
    <row r="29" spans="1:18" ht="17.25" customHeight="1" x14ac:dyDescent="0.2">
      <c r="A29" s="274" t="s">
        <v>42</v>
      </c>
      <c r="B29" s="93" t="s">
        <v>30</v>
      </c>
      <c r="C29" s="93" t="s">
        <v>87</v>
      </c>
      <c r="D29" s="81">
        <v>676384.83</v>
      </c>
      <c r="E29" s="81">
        <v>2705539.34</v>
      </c>
      <c r="F29" s="82">
        <v>3381924.17</v>
      </c>
      <c r="G29" s="9">
        <v>1</v>
      </c>
      <c r="H29" s="10">
        <v>3381924.17</v>
      </c>
      <c r="I29" s="89" t="s">
        <v>76</v>
      </c>
      <c r="J29" s="9">
        <v>0.7804218892347311</v>
      </c>
      <c r="K29" s="10">
        <v>2639327.65</v>
      </c>
      <c r="L29" s="84">
        <v>3381924.17</v>
      </c>
      <c r="M29" s="62">
        <v>2639327.65</v>
      </c>
      <c r="N29" s="63">
        <v>3381924.17</v>
      </c>
      <c r="O29" s="275">
        <v>2639327.65</v>
      </c>
      <c r="P29" s="16"/>
      <c r="Q29" s="16"/>
      <c r="R29" s="16"/>
    </row>
    <row r="30" spans="1:18" ht="17.25" customHeight="1" x14ac:dyDescent="0.2">
      <c r="A30" s="276" t="s">
        <v>121</v>
      </c>
      <c r="B30" s="93" t="s">
        <v>19</v>
      </c>
      <c r="C30" s="93" t="s">
        <v>191</v>
      </c>
      <c r="D30" s="81">
        <v>96386.93</v>
      </c>
      <c r="E30" s="81">
        <v>385547.74</v>
      </c>
      <c r="F30" s="82">
        <v>481934.67</v>
      </c>
      <c r="G30" s="12">
        <v>1</v>
      </c>
      <c r="H30" s="10">
        <v>481934.67</v>
      </c>
      <c r="I30" s="83" t="s">
        <v>76</v>
      </c>
      <c r="J30" s="12">
        <v>0.74699469120991036</v>
      </c>
      <c r="K30" s="10">
        <v>360002.64</v>
      </c>
      <c r="L30" s="84">
        <v>481934.67</v>
      </c>
      <c r="M30" s="62">
        <v>360002.64</v>
      </c>
      <c r="N30" s="63">
        <v>481934.67</v>
      </c>
      <c r="O30" s="275">
        <v>360002.64</v>
      </c>
    </row>
    <row r="31" spans="1:18" ht="17.25" customHeight="1" x14ac:dyDescent="0.2">
      <c r="A31" s="274" t="s">
        <v>35</v>
      </c>
      <c r="B31" s="93" t="s">
        <v>23</v>
      </c>
      <c r="C31" s="93" t="s">
        <v>132</v>
      </c>
      <c r="D31" s="81">
        <v>2058070.34</v>
      </c>
      <c r="E31" s="81">
        <v>8232281.3499999996</v>
      </c>
      <c r="F31" s="82">
        <v>10290351.689999999</v>
      </c>
      <c r="G31" s="12">
        <v>0.99995291608930426</v>
      </c>
      <c r="H31" s="10">
        <v>10289867.18</v>
      </c>
      <c r="I31" s="83" t="s">
        <v>76</v>
      </c>
      <c r="J31" s="12">
        <v>0.73385863452447275</v>
      </c>
      <c r="K31" s="10">
        <v>7551663.4400000004</v>
      </c>
      <c r="L31" s="84">
        <v>10289867.18</v>
      </c>
      <c r="M31" s="62">
        <v>7551663.4400000004</v>
      </c>
      <c r="N31" s="63">
        <v>10289867.18</v>
      </c>
      <c r="O31" s="275">
        <v>7551663.4400000004</v>
      </c>
    </row>
    <row r="32" spans="1:18" ht="17.25" customHeight="1" x14ac:dyDescent="0.2">
      <c r="A32" s="274" t="s">
        <v>46</v>
      </c>
      <c r="B32" s="93" t="s">
        <v>19</v>
      </c>
      <c r="C32" s="93" t="s">
        <v>45</v>
      </c>
      <c r="D32" s="81">
        <v>539706.96</v>
      </c>
      <c r="E32" s="81">
        <v>2158827.86</v>
      </c>
      <c r="F32" s="82">
        <v>2698534.82</v>
      </c>
      <c r="G32" s="90">
        <v>1</v>
      </c>
      <c r="H32" s="10">
        <v>2698534.82</v>
      </c>
      <c r="I32" s="89" t="s">
        <v>76</v>
      </c>
      <c r="J32" s="90">
        <v>0.73220371860904876</v>
      </c>
      <c r="K32" s="10">
        <v>1975877.23</v>
      </c>
      <c r="L32" s="84">
        <v>2698534.82</v>
      </c>
      <c r="M32" s="62">
        <v>1975877.23</v>
      </c>
      <c r="N32" s="63">
        <v>2698534.82</v>
      </c>
      <c r="O32" s="275">
        <v>1975877.23</v>
      </c>
      <c r="P32" s="16"/>
      <c r="Q32" s="16"/>
      <c r="R32" s="16"/>
    </row>
    <row r="33" spans="1:115" ht="17.25" customHeight="1" x14ac:dyDescent="0.2">
      <c r="A33" s="274" t="s">
        <v>33</v>
      </c>
      <c r="B33" s="93" t="s">
        <v>30</v>
      </c>
      <c r="C33" s="93" t="s">
        <v>65</v>
      </c>
      <c r="D33" s="81">
        <v>105327.17</v>
      </c>
      <c r="E33" s="81">
        <v>421308.69</v>
      </c>
      <c r="F33" s="82">
        <v>526635.86</v>
      </c>
      <c r="G33" s="9">
        <v>1</v>
      </c>
      <c r="H33" s="277">
        <v>526635.86</v>
      </c>
      <c r="I33" s="89" t="s">
        <v>76</v>
      </c>
      <c r="J33" s="9">
        <v>0.72479589597259864</v>
      </c>
      <c r="K33" s="10">
        <v>381703.51</v>
      </c>
      <c r="L33" s="84">
        <v>526635.86</v>
      </c>
      <c r="M33" s="62">
        <v>381703.51</v>
      </c>
      <c r="N33" s="63">
        <v>526635.86</v>
      </c>
      <c r="O33" s="275">
        <v>381703.51</v>
      </c>
      <c r="P33" s="16"/>
      <c r="Q33" s="16"/>
      <c r="R33" s="16"/>
    </row>
    <row r="34" spans="1:115" ht="17.25" customHeight="1" x14ac:dyDescent="0.2">
      <c r="A34" s="274" t="s">
        <v>109</v>
      </c>
      <c r="B34" s="93" t="s">
        <v>30</v>
      </c>
      <c r="C34" s="93" t="s">
        <v>89</v>
      </c>
      <c r="D34" s="81">
        <v>182995.48</v>
      </c>
      <c r="E34" s="81">
        <v>731981.94000000006</v>
      </c>
      <c r="F34" s="82">
        <v>914977.42</v>
      </c>
      <c r="G34" s="90">
        <v>1</v>
      </c>
      <c r="H34" s="10">
        <v>914977.42</v>
      </c>
      <c r="I34" s="89" t="s">
        <v>76</v>
      </c>
      <c r="J34" s="90">
        <v>0.70459639320935374</v>
      </c>
      <c r="K34" s="10">
        <v>644689.79</v>
      </c>
      <c r="L34" s="84">
        <v>914977.42</v>
      </c>
      <c r="M34" s="62">
        <v>644689.79</v>
      </c>
      <c r="N34" s="63">
        <v>914977.42</v>
      </c>
      <c r="O34" s="275">
        <v>644689.79</v>
      </c>
      <c r="P34" s="16"/>
      <c r="Q34" s="16"/>
      <c r="R34" s="16"/>
    </row>
    <row r="35" spans="1:115" ht="17.25" customHeight="1" x14ac:dyDescent="0.2">
      <c r="A35" s="274" t="s">
        <v>150</v>
      </c>
      <c r="B35" s="93" t="s">
        <v>19</v>
      </c>
      <c r="C35" s="93" t="s">
        <v>149</v>
      </c>
      <c r="D35" s="81">
        <v>196066.59</v>
      </c>
      <c r="E35" s="81">
        <v>784266.36</v>
      </c>
      <c r="F35" s="82">
        <v>980332.95</v>
      </c>
      <c r="G35" s="12">
        <v>0.76388006748115533</v>
      </c>
      <c r="H35" s="10">
        <v>748856.8</v>
      </c>
      <c r="I35" s="83" t="s">
        <v>76</v>
      </c>
      <c r="J35" s="12">
        <v>0.6938800639109397</v>
      </c>
      <c r="K35" s="10">
        <v>680233.49</v>
      </c>
      <c r="L35" s="84">
        <v>748856.8</v>
      </c>
      <c r="M35" s="62">
        <v>680233.49</v>
      </c>
      <c r="N35" s="63">
        <v>748856.8</v>
      </c>
      <c r="O35" s="275">
        <v>680233.49</v>
      </c>
    </row>
    <row r="36" spans="1:115" ht="18" customHeight="1" x14ac:dyDescent="0.2">
      <c r="A36" s="274" t="s">
        <v>88</v>
      </c>
      <c r="B36" s="93" t="s">
        <v>19</v>
      </c>
      <c r="C36" s="93" t="s">
        <v>140</v>
      </c>
      <c r="D36" s="81">
        <v>1664620.31</v>
      </c>
      <c r="E36" s="81">
        <v>6658481.25</v>
      </c>
      <c r="F36" s="82">
        <v>8323101.5600000005</v>
      </c>
      <c r="G36" s="9">
        <v>0.83135542683441677</v>
      </c>
      <c r="H36" s="10">
        <v>6919455.6500000004</v>
      </c>
      <c r="I36" s="89" t="s">
        <v>76</v>
      </c>
      <c r="J36" s="9">
        <v>0.68861867282080835</v>
      </c>
      <c r="K36" s="10">
        <v>5731443.1500000004</v>
      </c>
      <c r="L36" s="84">
        <v>6919455.6500000004</v>
      </c>
      <c r="M36" s="62">
        <v>5731443.1500000004</v>
      </c>
      <c r="N36" s="63">
        <v>6919455.6500000004</v>
      </c>
      <c r="O36" s="275">
        <v>5731443.1500000004</v>
      </c>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row>
    <row r="37" spans="1:115" ht="18" customHeight="1" x14ac:dyDescent="0.2">
      <c r="A37" s="274" t="s">
        <v>99</v>
      </c>
      <c r="B37" s="93" t="s">
        <v>30</v>
      </c>
      <c r="C37" s="93" t="s">
        <v>151</v>
      </c>
      <c r="D37" s="81">
        <v>915825.54</v>
      </c>
      <c r="E37" s="81">
        <v>2747476.63</v>
      </c>
      <c r="F37" s="82">
        <v>3663302.17</v>
      </c>
      <c r="G37" s="90">
        <v>1</v>
      </c>
      <c r="H37" s="10">
        <v>3663302.17</v>
      </c>
      <c r="I37" s="89" t="s">
        <v>76</v>
      </c>
      <c r="J37" s="90">
        <v>0.68393386178132287</v>
      </c>
      <c r="K37" s="10">
        <v>2505456.4</v>
      </c>
      <c r="L37" s="84">
        <v>3663302.17</v>
      </c>
      <c r="M37" s="62">
        <v>2505456.4</v>
      </c>
      <c r="N37" s="63">
        <v>3663302.17</v>
      </c>
      <c r="O37" s="275">
        <v>2505456.4</v>
      </c>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row>
    <row r="38" spans="1:115" ht="18" customHeight="1" x14ac:dyDescent="0.2">
      <c r="A38" s="274" t="s">
        <v>60</v>
      </c>
      <c r="B38" s="93" t="s">
        <v>23</v>
      </c>
      <c r="C38" s="93" t="s">
        <v>118</v>
      </c>
      <c r="D38" s="81">
        <v>2058070.34</v>
      </c>
      <c r="E38" s="81">
        <v>8232281.3499999996</v>
      </c>
      <c r="F38" s="82">
        <v>10290351.689999999</v>
      </c>
      <c r="G38" s="12">
        <v>1</v>
      </c>
      <c r="H38" s="10">
        <v>10290351.689999999</v>
      </c>
      <c r="I38" s="83" t="s">
        <v>76</v>
      </c>
      <c r="J38" s="12">
        <v>0.66541776668859409</v>
      </c>
      <c r="K38" s="10">
        <v>6847382.8399999999</v>
      </c>
      <c r="L38" s="84">
        <v>10290351.689999999</v>
      </c>
      <c r="M38" s="62">
        <v>6847382.8399999999</v>
      </c>
      <c r="N38" s="63">
        <v>10290351.689999999</v>
      </c>
      <c r="O38" s="275">
        <v>6847382.8399999999</v>
      </c>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row>
    <row r="39" spans="1:115" ht="18" customHeight="1" x14ac:dyDescent="0.2">
      <c r="A39" s="274" t="s">
        <v>42</v>
      </c>
      <c r="B39" s="93" t="s">
        <v>23</v>
      </c>
      <c r="C39" s="93" t="s">
        <v>34</v>
      </c>
      <c r="D39" s="81">
        <v>1504851.43</v>
      </c>
      <c r="E39" s="81">
        <v>6019405.7200000007</v>
      </c>
      <c r="F39" s="82">
        <v>7524257.1500000004</v>
      </c>
      <c r="G39" s="12">
        <v>1</v>
      </c>
      <c r="H39" s="280">
        <v>7524257.1500000004</v>
      </c>
      <c r="I39" s="83" t="s">
        <v>76</v>
      </c>
      <c r="J39" s="12">
        <v>0.65933974890797031</v>
      </c>
      <c r="K39" s="10">
        <v>4961041.82</v>
      </c>
      <c r="L39" s="84">
        <v>7524257.1500000004</v>
      </c>
      <c r="M39" s="62">
        <v>4961041.82</v>
      </c>
      <c r="N39" s="63">
        <v>7524257.1500000004</v>
      </c>
      <c r="O39" s="275">
        <v>4961041.82</v>
      </c>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row>
    <row r="40" spans="1:115" ht="18" customHeight="1" x14ac:dyDescent="0.2">
      <c r="A40" s="274" t="s">
        <v>51</v>
      </c>
      <c r="B40" s="93" t="s">
        <v>30</v>
      </c>
      <c r="C40" s="93" t="s">
        <v>155</v>
      </c>
      <c r="D40" s="81">
        <v>785343.98</v>
      </c>
      <c r="E40" s="81">
        <v>3141375.9</v>
      </c>
      <c r="F40" s="82">
        <v>3926719.88</v>
      </c>
      <c r="G40" s="9">
        <v>1</v>
      </c>
      <c r="H40" s="10">
        <v>3926719.88</v>
      </c>
      <c r="I40" s="89" t="s">
        <v>76</v>
      </c>
      <c r="J40" s="9">
        <v>0.65913257097422495</v>
      </c>
      <c r="K40" s="10">
        <v>2588228.9700000002</v>
      </c>
      <c r="L40" s="84">
        <v>3926719.88</v>
      </c>
      <c r="M40" s="62">
        <v>2588228.9700000002</v>
      </c>
      <c r="N40" s="63">
        <v>3926719.88</v>
      </c>
      <c r="O40" s="275">
        <v>2588228.9700000002</v>
      </c>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row>
    <row r="41" spans="1:115" ht="18" customHeight="1" x14ac:dyDescent="0.2">
      <c r="A41" s="274" t="s">
        <v>93</v>
      </c>
      <c r="B41" s="93" t="s">
        <v>19</v>
      </c>
      <c r="C41" s="93" t="s">
        <v>96</v>
      </c>
      <c r="D41" s="81">
        <v>2134756.0699999998</v>
      </c>
      <c r="E41" s="81">
        <v>6404268.1899999995</v>
      </c>
      <c r="F41" s="82">
        <v>8539024.2599999998</v>
      </c>
      <c r="G41" s="9">
        <v>0.78166092948891563</v>
      </c>
      <c r="H41" s="10">
        <v>6674621.6399999997</v>
      </c>
      <c r="I41" s="89" t="s">
        <v>76</v>
      </c>
      <c r="J41" s="9">
        <v>0.64528928742029357</v>
      </c>
      <c r="K41" s="10">
        <v>5510140.8799999999</v>
      </c>
      <c r="L41" s="84">
        <v>6674621.6399999997</v>
      </c>
      <c r="M41" s="62">
        <v>5510140.8799999999</v>
      </c>
      <c r="N41" s="63" t="s">
        <v>25</v>
      </c>
      <c r="O41" s="275" t="s">
        <v>25</v>
      </c>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row>
    <row r="42" spans="1:115" ht="18" customHeight="1" x14ac:dyDescent="0.2">
      <c r="A42" s="274" t="s">
        <v>103</v>
      </c>
      <c r="B42" s="93" t="s">
        <v>30</v>
      </c>
      <c r="C42" s="93" t="s">
        <v>55</v>
      </c>
      <c r="D42" s="81">
        <v>747996.54</v>
      </c>
      <c r="E42" s="81">
        <v>2243989.6</v>
      </c>
      <c r="F42" s="82">
        <v>2991986.14</v>
      </c>
      <c r="G42" s="91">
        <v>0.99999995320833934</v>
      </c>
      <c r="H42" s="277">
        <v>2991986</v>
      </c>
      <c r="I42" s="92" t="s">
        <v>76</v>
      </c>
      <c r="J42" s="91">
        <v>0.60115222325194329</v>
      </c>
      <c r="K42" s="10">
        <v>1798639.12</v>
      </c>
      <c r="L42" s="84">
        <v>2991986</v>
      </c>
      <c r="M42" s="62">
        <v>1798639.12</v>
      </c>
      <c r="N42" s="63">
        <v>2991986</v>
      </c>
      <c r="O42" s="275">
        <v>1798639.12</v>
      </c>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row>
    <row r="43" spans="1:115" ht="18" customHeight="1" x14ac:dyDescent="0.2">
      <c r="A43" s="274" t="s">
        <v>95</v>
      </c>
      <c r="B43" s="93" t="s">
        <v>23</v>
      </c>
      <c r="C43" s="93" t="s">
        <v>36</v>
      </c>
      <c r="D43" s="81">
        <v>798027.27</v>
      </c>
      <c r="E43" s="81">
        <v>3192109.1</v>
      </c>
      <c r="F43" s="82">
        <v>3990136.37</v>
      </c>
      <c r="G43" s="12">
        <v>1</v>
      </c>
      <c r="H43" s="10">
        <v>3990136.37</v>
      </c>
      <c r="I43" s="83" t="s">
        <v>76</v>
      </c>
      <c r="J43" s="12">
        <v>0.58293543235465906</v>
      </c>
      <c r="K43" s="10">
        <v>2325991.87</v>
      </c>
      <c r="L43" s="84">
        <v>3990136.37</v>
      </c>
      <c r="M43" s="62">
        <v>2325991.87</v>
      </c>
      <c r="N43" s="63">
        <v>3990136.37</v>
      </c>
      <c r="O43" s="275">
        <v>2325991.87</v>
      </c>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row>
    <row r="44" spans="1:115" ht="18" customHeight="1" x14ac:dyDescent="0.2">
      <c r="A44" s="274" t="s">
        <v>44</v>
      </c>
      <c r="B44" s="93" t="s">
        <v>30</v>
      </c>
      <c r="C44" s="93" t="s">
        <v>41</v>
      </c>
      <c r="D44" s="81">
        <v>1682630.5</v>
      </c>
      <c r="E44" s="81">
        <v>5047891.5</v>
      </c>
      <c r="F44" s="82">
        <v>6730522</v>
      </c>
      <c r="G44" s="9">
        <v>1</v>
      </c>
      <c r="H44" s="10">
        <v>6730522</v>
      </c>
      <c r="I44" s="89" t="s">
        <v>76</v>
      </c>
      <c r="J44" s="9">
        <v>0.56756860166269418</v>
      </c>
      <c r="K44" s="10">
        <v>3820032.96</v>
      </c>
      <c r="L44" s="84">
        <v>6730522</v>
      </c>
      <c r="M44" s="62">
        <v>3820032.96</v>
      </c>
      <c r="N44" s="63">
        <v>6730522</v>
      </c>
      <c r="O44" s="275">
        <v>3820032.96</v>
      </c>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row>
    <row r="45" spans="1:115" ht="18" customHeight="1" x14ac:dyDescent="0.2">
      <c r="A45" s="276" t="s">
        <v>112</v>
      </c>
      <c r="B45" s="93" t="s">
        <v>19</v>
      </c>
      <c r="C45" s="93" t="s">
        <v>63</v>
      </c>
      <c r="D45" s="81">
        <v>446338.36</v>
      </c>
      <c r="E45" s="81">
        <v>1339015.0699999998</v>
      </c>
      <c r="F45" s="82">
        <v>1785353.4299999997</v>
      </c>
      <c r="G45" s="12">
        <v>1.0000000000000002</v>
      </c>
      <c r="H45" s="10">
        <v>1785353.43</v>
      </c>
      <c r="I45" s="83" t="s">
        <v>76</v>
      </c>
      <c r="J45" s="12">
        <v>0.55072927493129475</v>
      </c>
      <c r="K45" s="10">
        <v>983246.4</v>
      </c>
      <c r="L45" s="84">
        <v>1785353.43</v>
      </c>
      <c r="M45" s="62">
        <v>983246.4</v>
      </c>
      <c r="N45" s="63">
        <v>1785353.43</v>
      </c>
      <c r="O45" s="275">
        <v>983246.4</v>
      </c>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row>
    <row r="46" spans="1:115" ht="18" customHeight="1" x14ac:dyDescent="0.2">
      <c r="A46" s="274" t="s">
        <v>74</v>
      </c>
      <c r="B46" s="93" t="s">
        <v>30</v>
      </c>
      <c r="C46" s="93" t="s">
        <v>40</v>
      </c>
      <c r="D46" s="81">
        <v>1567609.76</v>
      </c>
      <c r="E46" s="81">
        <v>4702829.2700000005</v>
      </c>
      <c r="F46" s="82">
        <v>6270439.0300000003</v>
      </c>
      <c r="G46" s="9">
        <v>1</v>
      </c>
      <c r="H46" s="10">
        <v>6270439.0300000003</v>
      </c>
      <c r="I46" s="89" t="s">
        <v>76</v>
      </c>
      <c r="J46" s="9">
        <v>0.53887946981600743</v>
      </c>
      <c r="K46" s="10">
        <v>3379010.86</v>
      </c>
      <c r="L46" s="84">
        <v>6270439.0300000003</v>
      </c>
      <c r="M46" s="62">
        <v>3379010.86</v>
      </c>
      <c r="N46" s="63">
        <v>6270439.0300000003</v>
      </c>
      <c r="O46" s="275">
        <v>3379010.86</v>
      </c>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row>
    <row r="47" spans="1:115" ht="18" customHeight="1" x14ac:dyDescent="0.2">
      <c r="A47" s="274" t="s">
        <v>128</v>
      </c>
      <c r="B47" s="93" t="s">
        <v>23</v>
      </c>
      <c r="C47" s="93" t="s">
        <v>143</v>
      </c>
      <c r="D47" s="81">
        <v>28728000</v>
      </c>
      <c r="E47" s="81">
        <v>114912000</v>
      </c>
      <c r="F47" s="82">
        <v>143640000</v>
      </c>
      <c r="G47" s="12">
        <v>0.89785761257309937</v>
      </c>
      <c r="H47" s="10">
        <v>128968267.47</v>
      </c>
      <c r="I47" s="83" t="s">
        <v>76</v>
      </c>
      <c r="J47" s="12">
        <v>0.53587445071010853</v>
      </c>
      <c r="K47" s="10">
        <v>76973006.099999994</v>
      </c>
      <c r="L47" s="84">
        <v>128968267.47</v>
      </c>
      <c r="M47" s="62">
        <v>76973006.099999994</v>
      </c>
      <c r="N47" s="63">
        <v>128968267.47</v>
      </c>
      <c r="O47" s="275">
        <v>76973006.099999994</v>
      </c>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row>
    <row r="48" spans="1:115" ht="18" customHeight="1" x14ac:dyDescent="0.2">
      <c r="A48" s="278" t="s">
        <v>99</v>
      </c>
      <c r="B48" s="93" t="s">
        <v>19</v>
      </c>
      <c r="C48" s="93" t="s">
        <v>116</v>
      </c>
      <c r="D48" s="81">
        <v>11838982.220000001</v>
      </c>
      <c r="E48" s="81">
        <v>35516946.670000002</v>
      </c>
      <c r="F48" s="82">
        <v>47355928.890000001</v>
      </c>
      <c r="G48" s="9">
        <v>1</v>
      </c>
      <c r="H48" s="10">
        <v>47355928.890000001</v>
      </c>
      <c r="I48" s="89" t="s">
        <v>76</v>
      </c>
      <c r="J48" s="9">
        <v>0.53034873982386366</v>
      </c>
      <c r="K48" s="10">
        <v>25115157.210000001</v>
      </c>
      <c r="L48" s="84">
        <v>47355928.890000001</v>
      </c>
      <c r="M48" s="62">
        <v>25115157.210000001</v>
      </c>
      <c r="N48" s="63">
        <v>47355928.890000001</v>
      </c>
      <c r="O48" s="275">
        <v>25115157.210000001</v>
      </c>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row>
    <row r="49" spans="1:115" ht="18" customHeight="1" x14ac:dyDescent="0.2">
      <c r="A49" s="278" t="s">
        <v>22</v>
      </c>
      <c r="B49" s="93" t="s">
        <v>19</v>
      </c>
      <c r="C49" s="93" t="s">
        <v>98</v>
      </c>
      <c r="D49" s="81">
        <v>1207356.1100000001</v>
      </c>
      <c r="E49" s="81">
        <v>3622068.3199999994</v>
      </c>
      <c r="F49" s="82">
        <v>4829424.43</v>
      </c>
      <c r="G49" s="12">
        <v>1</v>
      </c>
      <c r="H49" s="10">
        <v>4829424.43</v>
      </c>
      <c r="I49" s="83" t="s">
        <v>76</v>
      </c>
      <c r="J49" s="12">
        <v>0.52962939105354223</v>
      </c>
      <c r="K49" s="10">
        <v>2557805.12</v>
      </c>
      <c r="L49" s="84">
        <v>4829424.43</v>
      </c>
      <c r="M49" s="62">
        <v>2557805.12</v>
      </c>
      <c r="N49" s="63">
        <v>4829424.43</v>
      </c>
      <c r="O49" s="275">
        <v>2557805.12</v>
      </c>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row>
    <row r="50" spans="1:115" ht="18" customHeight="1" x14ac:dyDescent="0.2">
      <c r="A50" s="274" t="s">
        <v>26</v>
      </c>
      <c r="B50" s="93" t="s">
        <v>19</v>
      </c>
      <c r="C50" s="93" t="s">
        <v>120</v>
      </c>
      <c r="D50" s="81">
        <v>398119.95</v>
      </c>
      <c r="E50" s="81">
        <v>1592479.78</v>
      </c>
      <c r="F50" s="82">
        <v>1990599.73</v>
      </c>
      <c r="G50" s="87">
        <v>1</v>
      </c>
      <c r="H50" s="280">
        <v>1990599.73</v>
      </c>
      <c r="I50" s="88" t="s">
        <v>76</v>
      </c>
      <c r="J50" s="87">
        <v>0.50495395676558241</v>
      </c>
      <c r="K50" s="10">
        <v>1005161.21</v>
      </c>
      <c r="L50" s="84">
        <v>1990599.73</v>
      </c>
      <c r="M50" s="62">
        <v>1005161.21</v>
      </c>
      <c r="N50" s="63">
        <v>1990599.73</v>
      </c>
      <c r="O50" s="275">
        <v>1005161.21</v>
      </c>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row>
    <row r="51" spans="1:115" ht="18" customHeight="1" x14ac:dyDescent="0.2">
      <c r="A51" s="274" t="s">
        <v>85</v>
      </c>
      <c r="B51" s="93" t="s">
        <v>30</v>
      </c>
      <c r="C51" s="93" t="s">
        <v>48</v>
      </c>
      <c r="D51" s="81">
        <v>1231228.3400000001</v>
      </c>
      <c r="E51" s="81">
        <v>3693685.01</v>
      </c>
      <c r="F51" s="82">
        <v>4924913.3499999996</v>
      </c>
      <c r="G51" s="9">
        <v>1</v>
      </c>
      <c r="H51" s="10">
        <v>4924913.3499999996</v>
      </c>
      <c r="I51" s="89" t="s">
        <v>76</v>
      </c>
      <c r="J51" s="9">
        <v>0.49937783372371419</v>
      </c>
      <c r="K51" s="10">
        <v>2459392.56</v>
      </c>
      <c r="L51" s="84">
        <v>4924913.3499999996</v>
      </c>
      <c r="M51" s="62">
        <v>2459392.56</v>
      </c>
      <c r="N51" s="63">
        <v>4924913.3499999996</v>
      </c>
      <c r="O51" s="275">
        <v>2459392.56</v>
      </c>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row>
    <row r="52" spans="1:115" ht="18" customHeight="1" x14ac:dyDescent="0.2">
      <c r="A52" s="274" t="s">
        <v>141</v>
      </c>
      <c r="B52" s="93" t="s">
        <v>30</v>
      </c>
      <c r="C52" s="93" t="s">
        <v>137</v>
      </c>
      <c r="D52" s="81">
        <v>567869.71</v>
      </c>
      <c r="E52" s="81">
        <v>1703609.13</v>
      </c>
      <c r="F52" s="82">
        <v>2271478.84</v>
      </c>
      <c r="G52" s="9">
        <v>0.99260393726582108</v>
      </c>
      <c r="H52" s="10">
        <v>2254678.84</v>
      </c>
      <c r="I52" s="89" t="s">
        <v>76</v>
      </c>
      <c r="J52" s="9">
        <v>0.49049936120030069</v>
      </c>
      <c r="K52" s="10">
        <v>1114158.92</v>
      </c>
      <c r="L52" s="84">
        <v>2254678.84</v>
      </c>
      <c r="M52" s="62">
        <v>1114158.92</v>
      </c>
      <c r="N52" s="63">
        <v>2254678.84</v>
      </c>
      <c r="O52" s="275">
        <v>1114158.92</v>
      </c>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row>
    <row r="53" spans="1:115" ht="18" customHeight="1" x14ac:dyDescent="0.2">
      <c r="A53" s="274" t="s">
        <v>28</v>
      </c>
      <c r="B53" s="93" t="s">
        <v>190</v>
      </c>
      <c r="C53" s="93" t="s">
        <v>145</v>
      </c>
      <c r="D53" s="81">
        <v>575627.56000000006</v>
      </c>
      <c r="E53" s="81">
        <v>0</v>
      </c>
      <c r="F53" s="82">
        <v>575627.56000000006</v>
      </c>
      <c r="G53" s="9">
        <v>1</v>
      </c>
      <c r="H53" s="10">
        <v>575627.56000000006</v>
      </c>
      <c r="I53" s="89" t="s">
        <v>76</v>
      </c>
      <c r="J53" s="9">
        <v>0.47315634052860006</v>
      </c>
      <c r="K53" s="10">
        <v>987140.49</v>
      </c>
      <c r="L53" s="84">
        <v>575627.56000000006</v>
      </c>
      <c r="M53" s="62">
        <v>518064.8</v>
      </c>
      <c r="N53" s="63">
        <v>575627.56000000006</v>
      </c>
      <c r="O53" s="275">
        <v>518064.8</v>
      </c>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row>
    <row r="54" spans="1:115" ht="18" customHeight="1" x14ac:dyDescent="0.2">
      <c r="A54" s="278" t="s">
        <v>28</v>
      </c>
      <c r="B54" s="93" t="s">
        <v>19</v>
      </c>
      <c r="C54" s="93" t="s">
        <v>122</v>
      </c>
      <c r="D54" s="81">
        <v>476820.98</v>
      </c>
      <c r="E54" s="81">
        <v>1430462.93</v>
      </c>
      <c r="F54" s="82">
        <v>1907283.91</v>
      </c>
      <c r="G54" s="12">
        <v>1</v>
      </c>
      <c r="H54" s="10">
        <v>1907283.91</v>
      </c>
      <c r="I54" s="83" t="s">
        <v>76</v>
      </c>
      <c r="J54" s="12">
        <v>0.47202345979000054</v>
      </c>
      <c r="K54" s="10">
        <v>900282.75</v>
      </c>
      <c r="L54" s="84">
        <v>1907283.91</v>
      </c>
      <c r="M54" s="62">
        <v>900282.75</v>
      </c>
      <c r="N54" s="63">
        <v>1907283.91</v>
      </c>
      <c r="O54" s="275">
        <v>900282.75</v>
      </c>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row>
    <row r="55" spans="1:115" ht="18" customHeight="1" x14ac:dyDescent="0.2">
      <c r="A55" s="274" t="s">
        <v>112</v>
      </c>
      <c r="B55" s="93" t="s">
        <v>19</v>
      </c>
      <c r="C55" s="93" t="s">
        <v>102</v>
      </c>
      <c r="D55" s="81">
        <v>809410.78</v>
      </c>
      <c r="E55" s="81">
        <v>3237643.0999999996</v>
      </c>
      <c r="F55" s="82">
        <v>4047053.88</v>
      </c>
      <c r="G55" s="9">
        <v>1</v>
      </c>
      <c r="H55" s="10">
        <v>4047053.88</v>
      </c>
      <c r="I55" s="89" t="s">
        <v>76</v>
      </c>
      <c r="J55" s="9">
        <v>0.45653023527326997</v>
      </c>
      <c r="K55" s="10">
        <v>1847602.46</v>
      </c>
      <c r="L55" s="84">
        <v>4047053.88</v>
      </c>
      <c r="M55" s="62">
        <v>1847602.46</v>
      </c>
      <c r="N55" s="63">
        <v>4047053.88</v>
      </c>
      <c r="O55" s="275">
        <v>1847602.46</v>
      </c>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row>
    <row r="56" spans="1:115" ht="18" customHeight="1" x14ac:dyDescent="0.2">
      <c r="A56" s="274" t="s">
        <v>62</v>
      </c>
      <c r="B56" s="93" t="s">
        <v>30</v>
      </c>
      <c r="C56" s="93" t="s">
        <v>82</v>
      </c>
      <c r="D56" s="81">
        <v>371578.62</v>
      </c>
      <c r="E56" s="81">
        <v>1486314.46</v>
      </c>
      <c r="F56" s="82">
        <v>1857893.08</v>
      </c>
      <c r="G56" s="9">
        <v>1</v>
      </c>
      <c r="H56" s="10">
        <v>1857893.08</v>
      </c>
      <c r="I56" s="89" t="s">
        <v>76</v>
      </c>
      <c r="J56" s="9">
        <v>0.4451917437573964</v>
      </c>
      <c r="K56" s="10">
        <v>827118.66</v>
      </c>
      <c r="L56" s="84">
        <v>1857893.08</v>
      </c>
      <c r="M56" s="62">
        <v>827118.66</v>
      </c>
      <c r="N56" s="63" t="s">
        <v>25</v>
      </c>
      <c r="O56" s="275" t="s">
        <v>25</v>
      </c>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row>
    <row r="57" spans="1:115" ht="18" customHeight="1" x14ac:dyDescent="0.2">
      <c r="A57" s="274" t="s">
        <v>42</v>
      </c>
      <c r="B57" s="93" t="s">
        <v>19</v>
      </c>
      <c r="C57" s="93" t="s">
        <v>154</v>
      </c>
      <c r="D57" s="81">
        <v>122130.03</v>
      </c>
      <c r="E57" s="81">
        <v>488520.11</v>
      </c>
      <c r="F57" s="82">
        <v>610650.14</v>
      </c>
      <c r="G57" s="12">
        <v>1</v>
      </c>
      <c r="H57" s="10">
        <v>610650.14</v>
      </c>
      <c r="I57" s="83" t="s">
        <v>76</v>
      </c>
      <c r="J57" s="12">
        <v>0.42372244440982199</v>
      </c>
      <c r="K57" s="10">
        <v>258746.17</v>
      </c>
      <c r="L57" s="84">
        <v>610650.14</v>
      </c>
      <c r="M57" s="62">
        <v>258746.17</v>
      </c>
      <c r="N57" s="63">
        <v>610650.14</v>
      </c>
      <c r="O57" s="275">
        <v>258746.17</v>
      </c>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row>
    <row r="58" spans="1:115" ht="18" customHeight="1" x14ac:dyDescent="0.2">
      <c r="A58" s="274" t="s">
        <v>49</v>
      </c>
      <c r="B58" s="93" t="s">
        <v>30</v>
      </c>
      <c r="C58" s="93" t="s">
        <v>133</v>
      </c>
      <c r="D58" s="81">
        <v>1553645.63</v>
      </c>
      <c r="E58" s="81">
        <v>6214582.5</v>
      </c>
      <c r="F58" s="82">
        <v>7768228.1299999999</v>
      </c>
      <c r="G58" s="9">
        <v>1</v>
      </c>
      <c r="H58" s="10">
        <v>7768228.1299999999</v>
      </c>
      <c r="I58" s="89" t="s">
        <v>76</v>
      </c>
      <c r="J58" s="9">
        <v>0.37826445501157036</v>
      </c>
      <c r="K58" s="10">
        <v>2938444.58</v>
      </c>
      <c r="L58" s="84">
        <v>7768228.1299999999</v>
      </c>
      <c r="M58" s="62">
        <v>2938444.58</v>
      </c>
      <c r="N58" s="63">
        <v>7768228.1299999999</v>
      </c>
      <c r="O58" s="275">
        <v>2938444.58</v>
      </c>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row>
    <row r="59" spans="1:115" ht="18" customHeight="1" x14ac:dyDescent="0.2">
      <c r="A59" s="274" t="s">
        <v>93</v>
      </c>
      <c r="B59" s="93" t="s">
        <v>19</v>
      </c>
      <c r="C59" s="93" t="s">
        <v>111</v>
      </c>
      <c r="D59" s="81">
        <v>2741938.87</v>
      </c>
      <c r="E59" s="81">
        <v>10967755.489999998</v>
      </c>
      <c r="F59" s="82">
        <v>13709694.359999999</v>
      </c>
      <c r="G59" s="9">
        <v>0.79738392431966665</v>
      </c>
      <c r="H59" s="10">
        <v>10931889.890000001</v>
      </c>
      <c r="I59" s="89" t="s">
        <v>76</v>
      </c>
      <c r="J59" s="9">
        <v>0.37061577279393121</v>
      </c>
      <c r="K59" s="10">
        <v>5081028.97</v>
      </c>
      <c r="L59" s="84">
        <v>10931889.890000001</v>
      </c>
      <c r="M59" s="62">
        <v>5081028.97</v>
      </c>
      <c r="N59" s="63">
        <v>10931889.890000001</v>
      </c>
      <c r="O59" s="275">
        <v>5081028.97</v>
      </c>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row>
    <row r="60" spans="1:115" ht="18" customHeight="1" x14ac:dyDescent="0.2">
      <c r="A60" s="274" t="s">
        <v>53</v>
      </c>
      <c r="B60" s="93" t="s">
        <v>19</v>
      </c>
      <c r="C60" s="93" t="s">
        <v>43</v>
      </c>
      <c r="D60" s="81">
        <v>318495.96000000002</v>
      </c>
      <c r="E60" s="81">
        <v>1273983.82</v>
      </c>
      <c r="F60" s="82">
        <v>1592479.78</v>
      </c>
      <c r="G60" s="9">
        <v>1</v>
      </c>
      <c r="H60" s="10">
        <v>1592479.78</v>
      </c>
      <c r="I60" s="89" t="s">
        <v>76</v>
      </c>
      <c r="J60" s="9">
        <v>0.36899139378338303</v>
      </c>
      <c r="K60" s="10">
        <v>635658.5</v>
      </c>
      <c r="L60" s="84">
        <v>1592479.78</v>
      </c>
      <c r="M60" s="62">
        <v>1297998.6299999999</v>
      </c>
      <c r="N60" s="63" t="s">
        <v>25</v>
      </c>
      <c r="O60" s="275" t="s">
        <v>25</v>
      </c>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row>
    <row r="61" spans="1:115" ht="18" customHeight="1" x14ac:dyDescent="0.2">
      <c r="A61" s="274" t="s">
        <v>88</v>
      </c>
      <c r="B61" s="93" t="s">
        <v>19</v>
      </c>
      <c r="C61" s="93" t="s">
        <v>156</v>
      </c>
      <c r="D61" s="81">
        <v>2129231.9900000002</v>
      </c>
      <c r="E61" s="81">
        <v>6387695.959999999</v>
      </c>
      <c r="F61" s="82">
        <v>8516927.9499999993</v>
      </c>
      <c r="G61" s="12">
        <v>0.89999999941293396</v>
      </c>
      <c r="H61" s="10">
        <v>7665235.1500000004</v>
      </c>
      <c r="I61" s="83" t="s">
        <v>76</v>
      </c>
      <c r="J61" s="12">
        <v>0.3598441982827858</v>
      </c>
      <c r="K61" s="10">
        <v>3064767.11</v>
      </c>
      <c r="L61" s="84">
        <v>7665235.1500000004</v>
      </c>
      <c r="M61" s="62">
        <v>3064767.11</v>
      </c>
      <c r="N61" s="63">
        <v>7665235.1500000004</v>
      </c>
      <c r="O61" s="275">
        <v>3064767.11</v>
      </c>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row>
    <row r="62" spans="1:115" ht="18" customHeight="1" x14ac:dyDescent="0.2">
      <c r="A62" s="274" t="s">
        <v>97</v>
      </c>
      <c r="B62" s="93" t="s">
        <v>19</v>
      </c>
      <c r="C62" s="93" t="s">
        <v>147</v>
      </c>
      <c r="D62" s="81">
        <v>72739.210000000006</v>
      </c>
      <c r="E62" s="81">
        <v>290956.82999999996</v>
      </c>
      <c r="F62" s="82">
        <v>363696.04</v>
      </c>
      <c r="G62" s="86">
        <v>0.89999891117868647</v>
      </c>
      <c r="H62" s="10">
        <v>327326.03999999998</v>
      </c>
      <c r="I62" s="83" t="s">
        <v>76</v>
      </c>
      <c r="J62" s="86">
        <v>0.3254002160705407</v>
      </c>
      <c r="K62" s="10">
        <v>118346.77</v>
      </c>
      <c r="L62" s="84">
        <v>327326.03999999998</v>
      </c>
      <c r="M62" s="62">
        <v>118346.77</v>
      </c>
      <c r="N62" s="63">
        <v>327326.03999999998</v>
      </c>
      <c r="O62" s="275">
        <v>118346.77</v>
      </c>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row>
    <row r="63" spans="1:115" ht="18" customHeight="1" x14ac:dyDescent="0.2">
      <c r="A63" s="276" t="s">
        <v>58</v>
      </c>
      <c r="B63" s="93" t="s">
        <v>30</v>
      </c>
      <c r="C63" s="93" t="s">
        <v>163</v>
      </c>
      <c r="D63" s="81">
        <v>443444.75</v>
      </c>
      <c r="E63" s="81">
        <v>1330334.26</v>
      </c>
      <c r="F63" s="82">
        <v>1773779.01</v>
      </c>
      <c r="G63" s="9">
        <v>1</v>
      </c>
      <c r="H63" s="10">
        <v>1773779.01</v>
      </c>
      <c r="I63" s="89" t="s">
        <v>76</v>
      </c>
      <c r="J63" s="9">
        <v>0.32284284387827994</v>
      </c>
      <c r="K63" s="10">
        <v>572651.86</v>
      </c>
      <c r="L63" s="84">
        <v>1773779.01</v>
      </c>
      <c r="M63" s="62">
        <v>572651.86</v>
      </c>
      <c r="N63" s="63">
        <v>1773779.01</v>
      </c>
      <c r="O63" s="275">
        <v>572651.86</v>
      </c>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row>
    <row r="64" spans="1:115" ht="18" customHeight="1" x14ac:dyDescent="0.2">
      <c r="A64" s="274" t="s">
        <v>78</v>
      </c>
      <c r="B64" s="93" t="s">
        <v>23</v>
      </c>
      <c r="C64" s="93" t="s">
        <v>139</v>
      </c>
      <c r="D64" s="81">
        <v>4813364.5</v>
      </c>
      <c r="E64" s="81">
        <v>19253458.02</v>
      </c>
      <c r="F64" s="82">
        <v>24066822.52</v>
      </c>
      <c r="G64" s="12">
        <v>1</v>
      </c>
      <c r="H64" s="10">
        <v>24066822.52</v>
      </c>
      <c r="I64" s="83" t="s">
        <v>76</v>
      </c>
      <c r="J64" s="12">
        <v>0.31633633163136815</v>
      </c>
      <c r="K64" s="10">
        <v>7613210.3499999996</v>
      </c>
      <c r="L64" s="84">
        <v>24066822.52</v>
      </c>
      <c r="M64" s="62">
        <v>7613210.3499999996</v>
      </c>
      <c r="N64" s="63">
        <v>24066822.52</v>
      </c>
      <c r="O64" s="275">
        <v>7613210.3499999996</v>
      </c>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row>
    <row r="65" spans="1:115" ht="18" customHeight="1" x14ac:dyDescent="0.2">
      <c r="A65" s="274" t="s">
        <v>121</v>
      </c>
      <c r="B65" s="93" t="s">
        <v>19</v>
      </c>
      <c r="C65" s="93" t="s">
        <v>134</v>
      </c>
      <c r="D65" s="81">
        <v>2053460.77</v>
      </c>
      <c r="E65" s="81">
        <v>8213843.0800000001</v>
      </c>
      <c r="F65" s="82">
        <v>10267303.85</v>
      </c>
      <c r="G65" s="9">
        <v>0.50004147096513563</v>
      </c>
      <c r="H65" s="10">
        <v>5134077.72</v>
      </c>
      <c r="I65" s="89" t="s">
        <v>76</v>
      </c>
      <c r="J65" s="9">
        <v>0.29685876005315648</v>
      </c>
      <c r="K65" s="10">
        <v>3047939.09</v>
      </c>
      <c r="L65" s="84">
        <v>5134077.72</v>
      </c>
      <c r="M65" s="62">
        <v>3047939.09</v>
      </c>
      <c r="N65" s="63">
        <v>5134077.72</v>
      </c>
      <c r="O65" s="275">
        <v>3047939.09</v>
      </c>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row>
    <row r="66" spans="1:115" ht="18" customHeight="1" x14ac:dyDescent="0.2">
      <c r="A66" s="278" t="s">
        <v>85</v>
      </c>
      <c r="B66" s="93" t="s">
        <v>19</v>
      </c>
      <c r="C66" s="93" t="s">
        <v>50</v>
      </c>
      <c r="D66" s="81">
        <v>975867.82</v>
      </c>
      <c r="E66" s="81">
        <v>2927603.47</v>
      </c>
      <c r="F66" s="82">
        <v>3903471.29</v>
      </c>
      <c r="G66" s="12">
        <v>1</v>
      </c>
      <c r="H66" s="10">
        <v>3903471.29</v>
      </c>
      <c r="I66" s="83" t="s">
        <v>76</v>
      </c>
      <c r="J66" s="12">
        <v>0.29546889020413419</v>
      </c>
      <c r="K66" s="10">
        <v>1153354.33</v>
      </c>
      <c r="L66" s="84">
        <v>3903471.29</v>
      </c>
      <c r="M66" s="62">
        <v>1153354.33</v>
      </c>
      <c r="N66" s="63">
        <v>3903471.29</v>
      </c>
      <c r="O66" s="275">
        <v>1153354.33</v>
      </c>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row>
    <row r="67" spans="1:115" ht="18" customHeight="1" x14ac:dyDescent="0.2">
      <c r="A67" s="274" t="s">
        <v>18</v>
      </c>
      <c r="B67" s="93" t="s">
        <v>30</v>
      </c>
      <c r="C67" s="93" t="s">
        <v>126</v>
      </c>
      <c r="D67" s="81">
        <v>1093782.17</v>
      </c>
      <c r="E67" s="81">
        <v>3281346.49</v>
      </c>
      <c r="F67" s="82">
        <v>4375128.66</v>
      </c>
      <c r="G67" s="9">
        <v>1</v>
      </c>
      <c r="H67" s="10">
        <v>4375128.66</v>
      </c>
      <c r="I67" s="89" t="s">
        <v>76</v>
      </c>
      <c r="J67" s="9">
        <v>0.27455836921604948</v>
      </c>
      <c r="K67" s="10">
        <v>1201228.19</v>
      </c>
      <c r="L67" s="84">
        <v>4375128.66</v>
      </c>
      <c r="M67" s="62">
        <v>1201228.19</v>
      </c>
      <c r="N67" s="63">
        <v>4375128.66</v>
      </c>
      <c r="O67" s="275">
        <v>1201228.19</v>
      </c>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row>
    <row r="68" spans="1:115" ht="18" customHeight="1" x14ac:dyDescent="0.2">
      <c r="A68" s="274" t="s">
        <v>107</v>
      </c>
      <c r="B68" s="93" t="s">
        <v>30</v>
      </c>
      <c r="C68" s="93" t="s">
        <v>75</v>
      </c>
      <c r="D68" s="81">
        <v>1916563.39</v>
      </c>
      <c r="E68" s="81">
        <v>7666253.54</v>
      </c>
      <c r="F68" s="82">
        <v>9582816.9299999997</v>
      </c>
      <c r="G68" s="9">
        <v>1</v>
      </c>
      <c r="H68" s="10">
        <v>9582816.9299999997</v>
      </c>
      <c r="I68" s="89" t="s">
        <v>76</v>
      </c>
      <c r="J68" s="9">
        <v>0.27127193277185979</v>
      </c>
      <c r="K68" s="10">
        <v>2599549.27</v>
      </c>
      <c r="L68" s="84">
        <v>9582816.9299999997</v>
      </c>
      <c r="M68" s="62">
        <v>2599549.27</v>
      </c>
      <c r="N68" s="63">
        <v>9582816.9299999997</v>
      </c>
      <c r="O68" s="275">
        <v>2599549.27</v>
      </c>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row>
    <row r="69" spans="1:115" ht="18" customHeight="1" x14ac:dyDescent="0.2">
      <c r="A69" s="274" t="s">
        <v>130</v>
      </c>
      <c r="B69" s="93" t="s">
        <v>30</v>
      </c>
      <c r="C69" s="93" t="s">
        <v>110</v>
      </c>
      <c r="D69" s="81">
        <v>1660205.07</v>
      </c>
      <c r="E69" s="81">
        <v>4980615.22</v>
      </c>
      <c r="F69" s="82">
        <v>6640820.29</v>
      </c>
      <c r="G69" s="90">
        <v>1</v>
      </c>
      <c r="H69" s="10">
        <v>6640820.29</v>
      </c>
      <c r="I69" s="89" t="s">
        <v>76</v>
      </c>
      <c r="J69" s="90">
        <v>0.24369906868839541</v>
      </c>
      <c r="K69" s="10">
        <v>1618361.72</v>
      </c>
      <c r="L69" s="84">
        <v>6640820.29</v>
      </c>
      <c r="M69" s="62">
        <v>1618361.72</v>
      </c>
      <c r="N69" s="63">
        <v>6640820.29</v>
      </c>
      <c r="O69" s="275">
        <v>1618361.72</v>
      </c>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row>
    <row r="70" spans="1:115" ht="18" customHeight="1" x14ac:dyDescent="0.2">
      <c r="A70" s="274" t="s">
        <v>162</v>
      </c>
      <c r="B70" s="93" t="s">
        <v>19</v>
      </c>
      <c r="C70" s="93" t="s">
        <v>157</v>
      </c>
      <c r="D70" s="81">
        <v>1072803.54</v>
      </c>
      <c r="E70" s="81">
        <v>3218410.62</v>
      </c>
      <c r="F70" s="82">
        <v>4291214.16</v>
      </c>
      <c r="G70" s="9">
        <v>1</v>
      </c>
      <c r="H70" s="10">
        <v>4291214.16</v>
      </c>
      <c r="I70" s="89" t="s">
        <v>76</v>
      </c>
      <c r="J70" s="9">
        <v>0.22660752499008346</v>
      </c>
      <c r="K70" s="10">
        <v>972421.42</v>
      </c>
      <c r="L70" s="84">
        <v>4291214.16</v>
      </c>
      <c r="M70" s="62">
        <v>972421.42</v>
      </c>
      <c r="N70" s="63">
        <v>4291214.16</v>
      </c>
      <c r="O70" s="275">
        <v>972421.42</v>
      </c>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row>
    <row r="71" spans="1:115" ht="18" customHeight="1" x14ac:dyDescent="0.2">
      <c r="A71" s="274" t="s">
        <v>146</v>
      </c>
      <c r="B71" s="93" t="s">
        <v>30</v>
      </c>
      <c r="C71" s="93" t="s">
        <v>119</v>
      </c>
      <c r="D71" s="81">
        <v>1903267.78</v>
      </c>
      <c r="E71" s="81">
        <v>5709803.3300000001</v>
      </c>
      <c r="F71" s="82">
        <v>7613071.1100000003</v>
      </c>
      <c r="G71" s="9">
        <v>1</v>
      </c>
      <c r="H71" s="10">
        <v>7613071.1100000003</v>
      </c>
      <c r="I71" s="89" t="s">
        <v>76</v>
      </c>
      <c r="J71" s="9">
        <v>0.22248665164510723</v>
      </c>
      <c r="K71" s="10">
        <v>1693806.7</v>
      </c>
      <c r="L71" s="84">
        <v>7613071.1100000003</v>
      </c>
      <c r="M71" s="62">
        <v>1693806.7</v>
      </c>
      <c r="N71" s="63">
        <v>7613071.1100000003</v>
      </c>
      <c r="O71" s="275">
        <v>1693806.7</v>
      </c>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row>
    <row r="72" spans="1:115" ht="18" customHeight="1" x14ac:dyDescent="0.2">
      <c r="A72" s="274" t="s">
        <v>38</v>
      </c>
      <c r="B72" s="93" t="s">
        <v>19</v>
      </c>
      <c r="C72" s="93" t="s">
        <v>142</v>
      </c>
      <c r="D72" s="81">
        <v>780374.96</v>
      </c>
      <c r="E72" s="81">
        <v>3121499.84</v>
      </c>
      <c r="F72" s="82">
        <v>3901874.8</v>
      </c>
      <c r="G72" s="9">
        <v>1</v>
      </c>
      <c r="H72" s="10">
        <v>3901874.8</v>
      </c>
      <c r="I72" s="89" t="s">
        <v>76</v>
      </c>
      <c r="J72" s="9">
        <v>0.22098905890060852</v>
      </c>
      <c r="K72" s="10">
        <v>862271.64</v>
      </c>
      <c r="L72" s="84">
        <v>3901874.8</v>
      </c>
      <c r="M72" s="62">
        <v>862271.64</v>
      </c>
      <c r="N72" s="63">
        <v>3901874.8</v>
      </c>
      <c r="O72" s="275">
        <v>862271.64</v>
      </c>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row>
    <row r="73" spans="1:115" ht="18" customHeight="1" x14ac:dyDescent="0.2">
      <c r="A73" s="274" t="s">
        <v>35</v>
      </c>
      <c r="B73" s="93" t="s">
        <v>30</v>
      </c>
      <c r="C73" s="93" t="s">
        <v>101</v>
      </c>
      <c r="D73" s="81">
        <v>503726.5</v>
      </c>
      <c r="E73" s="81">
        <v>2014906</v>
      </c>
      <c r="F73" s="82">
        <v>2518632.5</v>
      </c>
      <c r="G73" s="91">
        <v>1</v>
      </c>
      <c r="H73" s="277">
        <v>2518632.5</v>
      </c>
      <c r="I73" s="92" t="s">
        <v>76</v>
      </c>
      <c r="J73" s="91">
        <v>0.20928691661050192</v>
      </c>
      <c r="K73" s="10">
        <v>527116.82999999996</v>
      </c>
      <c r="L73" s="84">
        <v>2518632.5</v>
      </c>
      <c r="M73" s="62">
        <v>527116.82999999996</v>
      </c>
      <c r="N73" s="63">
        <v>2518632.5</v>
      </c>
      <c r="O73" s="275">
        <v>527116.82999999996</v>
      </c>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row>
    <row r="74" spans="1:115" ht="18" customHeight="1" x14ac:dyDescent="0.2">
      <c r="A74" s="281" t="s">
        <v>165</v>
      </c>
      <c r="B74" s="93" t="s">
        <v>23</v>
      </c>
      <c r="C74" s="93" t="s">
        <v>106</v>
      </c>
      <c r="D74" s="81">
        <v>1578653.95</v>
      </c>
      <c r="E74" s="81">
        <v>6314615.8099999996</v>
      </c>
      <c r="F74" s="82">
        <v>7893269.7599999998</v>
      </c>
      <c r="G74" s="12">
        <v>0.81466579447045273</v>
      </c>
      <c r="H74" s="10">
        <v>6430376.8799999999</v>
      </c>
      <c r="I74" s="83" t="s">
        <v>76</v>
      </c>
      <c r="J74" s="12">
        <v>0.15795202088722227</v>
      </c>
      <c r="K74" s="10">
        <v>1246757.9099999999</v>
      </c>
      <c r="L74" s="84">
        <v>6430376.8799999999</v>
      </c>
      <c r="M74" s="62">
        <v>1246757.9099999999</v>
      </c>
      <c r="N74" s="63">
        <v>6430376.8799999999</v>
      </c>
      <c r="O74" s="275">
        <v>1246757.9099999999</v>
      </c>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row>
    <row r="75" spans="1:115" ht="18" customHeight="1" x14ac:dyDescent="0.2">
      <c r="A75" s="274" t="s">
        <v>105</v>
      </c>
      <c r="B75" s="93" t="s">
        <v>30</v>
      </c>
      <c r="C75" s="93" t="s">
        <v>59</v>
      </c>
      <c r="D75" s="81">
        <v>89961.14</v>
      </c>
      <c r="E75" s="81">
        <v>359844.55</v>
      </c>
      <c r="F75" s="82">
        <v>449805.69</v>
      </c>
      <c r="G75" s="9">
        <v>1</v>
      </c>
      <c r="H75" s="10">
        <v>449805.69</v>
      </c>
      <c r="I75" s="89" t="s">
        <v>76</v>
      </c>
      <c r="J75" s="9">
        <v>0.15407281753149898</v>
      </c>
      <c r="K75" s="10">
        <v>69302.83</v>
      </c>
      <c r="L75" s="84">
        <v>449805.69</v>
      </c>
      <c r="M75" s="62">
        <v>69302.83</v>
      </c>
      <c r="N75" s="63">
        <v>449805.69</v>
      </c>
      <c r="O75" s="275">
        <v>69302.83</v>
      </c>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row>
    <row r="76" spans="1:115" ht="18" customHeight="1" x14ac:dyDescent="0.2">
      <c r="A76" s="274" t="s">
        <v>74</v>
      </c>
      <c r="B76" s="93" t="s">
        <v>23</v>
      </c>
      <c r="C76" s="93" t="s">
        <v>115</v>
      </c>
      <c r="D76" s="81">
        <v>1686657.64</v>
      </c>
      <c r="E76" s="81">
        <v>6746630.580000001</v>
      </c>
      <c r="F76" s="82">
        <v>8433288.2200000007</v>
      </c>
      <c r="G76" s="12">
        <v>0.99999996561246418</v>
      </c>
      <c r="H76" s="10">
        <v>8433287.9299999997</v>
      </c>
      <c r="I76" s="83" t="s">
        <v>76</v>
      </c>
      <c r="J76" s="12">
        <v>0.14616785266233909</v>
      </c>
      <c r="K76" s="10">
        <v>1232675.6299999999</v>
      </c>
      <c r="L76" s="84">
        <v>8433287.9299999997</v>
      </c>
      <c r="M76" s="62">
        <v>1232675.6299999999</v>
      </c>
      <c r="N76" s="63">
        <v>8433287.9299999997</v>
      </c>
      <c r="O76" s="275">
        <v>1232675.6299999999</v>
      </c>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row>
    <row r="77" spans="1:115" ht="18" customHeight="1" x14ac:dyDescent="0.2">
      <c r="A77" s="274" t="s">
        <v>160</v>
      </c>
      <c r="B77" s="93" t="s">
        <v>19</v>
      </c>
      <c r="C77" s="93" t="s">
        <v>127</v>
      </c>
      <c r="D77" s="81">
        <v>841439.97</v>
      </c>
      <c r="E77" s="81">
        <v>3365759.9000000004</v>
      </c>
      <c r="F77" s="82">
        <v>4207199.87</v>
      </c>
      <c r="G77" s="12">
        <v>0.79219676102528491</v>
      </c>
      <c r="H77" s="10">
        <v>3332930.11</v>
      </c>
      <c r="I77" s="83" t="s">
        <v>76</v>
      </c>
      <c r="J77" s="12">
        <v>0.12428754662421113</v>
      </c>
      <c r="K77" s="10">
        <v>522902.55</v>
      </c>
      <c r="L77" s="84">
        <v>3332930.11</v>
      </c>
      <c r="M77" s="62">
        <v>522902.55</v>
      </c>
      <c r="N77" s="63">
        <v>3332930.11</v>
      </c>
      <c r="O77" s="275">
        <v>522902.55</v>
      </c>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row>
    <row r="78" spans="1:115" ht="18" customHeight="1" x14ac:dyDescent="0.2">
      <c r="A78" s="278" t="s">
        <v>28</v>
      </c>
      <c r="B78" s="93" t="s">
        <v>30</v>
      </c>
      <c r="C78" s="93" t="s">
        <v>77</v>
      </c>
      <c r="D78" s="81">
        <v>321569.15999999997</v>
      </c>
      <c r="E78" s="81">
        <v>1286276.6500000001</v>
      </c>
      <c r="F78" s="82">
        <v>1607845.81</v>
      </c>
      <c r="G78" s="90">
        <v>0.95090325234606921</v>
      </c>
      <c r="H78" s="10">
        <v>1528905.81</v>
      </c>
      <c r="I78" s="89" t="s">
        <v>76</v>
      </c>
      <c r="J78" s="90">
        <v>0.11927957196343349</v>
      </c>
      <c r="K78" s="10">
        <v>191783.16</v>
      </c>
      <c r="L78" s="84">
        <v>1528905.81</v>
      </c>
      <c r="M78" s="62">
        <v>191783.16</v>
      </c>
      <c r="N78" s="63">
        <v>1528905.81</v>
      </c>
      <c r="O78" s="275">
        <v>191783.16</v>
      </c>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row>
    <row r="79" spans="1:115" ht="18" customHeight="1" x14ac:dyDescent="0.2">
      <c r="A79" s="274" t="s">
        <v>114</v>
      </c>
      <c r="B79" s="93" t="s">
        <v>19</v>
      </c>
      <c r="C79" s="93" t="s">
        <v>161</v>
      </c>
      <c r="D79" s="81">
        <v>1022165.48</v>
      </c>
      <c r="E79" s="81">
        <v>3066496.42</v>
      </c>
      <c r="F79" s="82">
        <v>4088661.9</v>
      </c>
      <c r="G79" s="12">
        <v>0.89999976031278106</v>
      </c>
      <c r="H79" s="10">
        <v>3679794.73</v>
      </c>
      <c r="I79" s="83" t="s">
        <v>76</v>
      </c>
      <c r="J79" s="12">
        <v>4.5940284277357343E-2</v>
      </c>
      <c r="K79" s="10">
        <v>187834.29</v>
      </c>
      <c r="L79" s="84">
        <v>3679794.73</v>
      </c>
      <c r="M79" s="62">
        <v>187834.29</v>
      </c>
      <c r="N79" s="63">
        <v>3679794.73</v>
      </c>
      <c r="O79" s="275">
        <v>187834.29</v>
      </c>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row>
    <row r="80" spans="1:115" ht="18" customHeight="1" x14ac:dyDescent="0.2">
      <c r="A80" s="274" t="s">
        <v>33</v>
      </c>
      <c r="B80" s="93" t="s">
        <v>30</v>
      </c>
      <c r="C80" s="93" t="s">
        <v>168</v>
      </c>
      <c r="D80" s="81">
        <v>728349.96</v>
      </c>
      <c r="E80" s="81">
        <v>2913399.86</v>
      </c>
      <c r="F80" s="82">
        <v>3641749.82</v>
      </c>
      <c r="G80" s="9">
        <v>1</v>
      </c>
      <c r="H80" s="10">
        <v>3641749.82</v>
      </c>
      <c r="I80" s="89" t="s">
        <v>76</v>
      </c>
      <c r="J80" s="316">
        <v>3.3246819793897871E-3</v>
      </c>
      <c r="K80" s="10">
        <v>12107.66</v>
      </c>
      <c r="L80" s="84">
        <v>3641749.82</v>
      </c>
      <c r="M80" s="62">
        <v>12107.66</v>
      </c>
      <c r="N80" s="63">
        <v>3641749.82</v>
      </c>
      <c r="O80" s="275">
        <v>12107.66</v>
      </c>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row>
    <row r="81" spans="1:115" ht="18" customHeight="1" x14ac:dyDescent="0.2">
      <c r="A81" s="274" t="s">
        <v>35</v>
      </c>
      <c r="B81" s="93" t="s">
        <v>19</v>
      </c>
      <c r="C81" s="93" t="s">
        <v>153</v>
      </c>
      <c r="D81" s="81">
        <v>111303.96</v>
      </c>
      <c r="E81" s="81">
        <v>333911.88</v>
      </c>
      <c r="F81" s="82">
        <v>445215.84</v>
      </c>
      <c r="G81" s="12">
        <v>1</v>
      </c>
      <c r="H81" s="10">
        <v>445215.84</v>
      </c>
      <c r="I81" s="83" t="s">
        <v>76</v>
      </c>
      <c r="J81" s="12">
        <v>0</v>
      </c>
      <c r="K81" s="10">
        <v>0</v>
      </c>
      <c r="L81" s="84">
        <v>445215.84</v>
      </c>
      <c r="M81" s="62">
        <v>0</v>
      </c>
      <c r="N81" s="63">
        <v>445215.84</v>
      </c>
      <c r="O81" s="275">
        <v>0</v>
      </c>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row>
    <row r="82" spans="1:115" ht="18" customHeight="1" x14ac:dyDescent="0.2">
      <c r="A82" s="282" t="s">
        <v>74</v>
      </c>
      <c r="B82" s="237" t="s">
        <v>19</v>
      </c>
      <c r="C82" s="262" t="s">
        <v>166</v>
      </c>
      <c r="D82" s="239">
        <v>0</v>
      </c>
      <c r="E82" s="239">
        <v>619231.17000000004</v>
      </c>
      <c r="F82" s="283">
        <v>619231.17000000004</v>
      </c>
      <c r="G82" s="284">
        <v>6.9999996931679007E-2</v>
      </c>
      <c r="H82" s="244">
        <v>43346.18</v>
      </c>
      <c r="I82" s="285" t="s">
        <v>76</v>
      </c>
      <c r="J82" s="243">
        <v>0</v>
      </c>
      <c r="K82" s="244">
        <v>0</v>
      </c>
      <c r="L82" s="286">
        <v>43346.18</v>
      </c>
      <c r="M82" s="287">
        <v>0</v>
      </c>
      <c r="N82" s="288">
        <v>43346.18</v>
      </c>
      <c r="O82" s="289">
        <v>0</v>
      </c>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row>
    <row r="83" spans="1:115" s="28" customFormat="1" ht="15.75" customHeight="1" x14ac:dyDescent="0.25">
      <c r="A83" s="20" t="s">
        <v>170</v>
      </c>
      <c r="B83" s="29"/>
      <c r="C83" s="22"/>
      <c r="D83" s="23">
        <v>161292965.95999986</v>
      </c>
      <c r="E83" s="23">
        <v>598552226.28999996</v>
      </c>
      <c r="F83" s="23">
        <v>760000000.03999984</v>
      </c>
      <c r="G83" s="21"/>
      <c r="H83" s="23">
        <v>728515448.13999999</v>
      </c>
      <c r="I83" s="21"/>
      <c r="J83" s="94"/>
      <c r="K83" s="23">
        <v>497440213.80000013</v>
      </c>
      <c r="L83" s="95">
        <v>728515448.13999999</v>
      </c>
      <c r="M83" s="95">
        <v>495723082.74000007</v>
      </c>
      <c r="N83" s="95">
        <v>718041225.62</v>
      </c>
      <c r="O83" s="95">
        <v>487738596.55000007</v>
      </c>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row>
    <row r="84" spans="1:115" s="34" customFormat="1" x14ac:dyDescent="0.2">
      <c r="A84" s="25"/>
      <c r="B84" s="29"/>
      <c r="C84" s="29"/>
      <c r="D84" s="96">
        <v>0.21222758677830367</v>
      </c>
      <c r="E84" s="96">
        <v>0.78756871876118073</v>
      </c>
      <c r="F84" s="31">
        <v>1</v>
      </c>
      <c r="G84" s="97"/>
      <c r="H84" s="31">
        <v>0.95857295802849629</v>
      </c>
      <c r="I84" s="25"/>
      <c r="J84" s="25"/>
      <c r="K84" s="31">
        <v>0.65452659707081473</v>
      </c>
      <c r="L84" s="31">
        <v>0.95857295802849629</v>
      </c>
      <c r="M84" s="31">
        <v>0.6522672140972493</v>
      </c>
      <c r="N84" s="31">
        <v>0.94479108629237962</v>
      </c>
      <c r="O84" s="31">
        <v>0.64176131121622326</v>
      </c>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row>
    <row r="85" spans="1:115" s="34" customFormat="1" ht="15" customHeight="1" x14ac:dyDescent="0.2">
      <c r="A85" s="325" t="s">
        <v>172</v>
      </c>
      <c r="B85" s="325"/>
      <c r="C85" s="325"/>
      <c r="D85" s="325"/>
      <c r="E85" s="325"/>
      <c r="F85" s="325"/>
      <c r="G85" s="325"/>
      <c r="H85" s="325"/>
      <c r="I85" s="325"/>
      <c r="J85" s="325"/>
      <c r="K85" s="325"/>
      <c r="L85" s="325"/>
      <c r="M85" s="325"/>
      <c r="N85" s="325"/>
      <c r="O85" s="325"/>
    </row>
    <row r="86" spans="1:115" s="34" customFormat="1" ht="15" x14ac:dyDescent="0.25">
      <c r="A86" s="98"/>
      <c r="B86" s="7"/>
      <c r="C86" s="7"/>
      <c r="H86" s="35"/>
      <c r="K86" s="75"/>
      <c r="L86" s="85"/>
      <c r="M86" s="85"/>
      <c r="N86" s="47"/>
    </row>
    <row r="87" spans="1:115" s="34" customFormat="1" ht="15" x14ac:dyDescent="0.25">
      <c r="A87" s="98"/>
      <c r="B87" s="7"/>
      <c r="C87" s="7"/>
      <c r="H87" s="35"/>
      <c r="K87" s="35"/>
      <c r="N87" s="47"/>
    </row>
    <row r="88" spans="1:115" s="34" customFormat="1" ht="15" customHeight="1" x14ac:dyDescent="0.25">
      <c r="A88" s="98"/>
      <c r="B88" s="7"/>
      <c r="H88" s="35"/>
      <c r="K88" s="35"/>
      <c r="L88" s="85"/>
      <c r="M88" s="85"/>
      <c r="N88" s="47"/>
    </row>
    <row r="89" spans="1:115" s="34" customFormat="1" ht="15" x14ac:dyDescent="0.25">
      <c r="A89" s="98"/>
      <c r="B89" s="7"/>
      <c r="H89" s="35"/>
      <c r="K89" s="35"/>
      <c r="N89" s="47"/>
    </row>
    <row r="90" spans="1:115" s="34" customFormat="1" ht="15" x14ac:dyDescent="0.25">
      <c r="A90" s="98"/>
      <c r="H90" s="35"/>
      <c r="K90" s="35"/>
      <c r="N90" s="47"/>
    </row>
    <row r="91" spans="1:115" s="34" customFormat="1" ht="15" x14ac:dyDescent="0.25">
      <c r="B91" s="37"/>
      <c r="H91" s="35"/>
      <c r="K91" s="35"/>
      <c r="L91" s="34" t="s">
        <v>6</v>
      </c>
      <c r="N91" s="4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row>
    <row r="92" spans="1:115" s="34" customFormat="1" ht="15" x14ac:dyDescent="0.25">
      <c r="B92" s="37"/>
      <c r="F92" s="35"/>
      <c r="H92" s="35"/>
      <c r="K92" s="35"/>
      <c r="N92" s="4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row>
    <row r="93" spans="1:115" ht="15" x14ac:dyDescent="0.25">
      <c r="C93" s="34"/>
      <c r="G93" s="1" t="s">
        <v>6</v>
      </c>
      <c r="N93" s="47"/>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row>
    <row r="94" spans="1:115" ht="15" x14ac:dyDescent="0.25">
      <c r="C94" s="34"/>
      <c r="N94" s="47"/>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row>
    <row r="95" spans="1:115" ht="15" x14ac:dyDescent="0.25">
      <c r="C95" s="34"/>
      <c r="N95" s="47"/>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row>
    <row r="96" spans="1:115" ht="15" x14ac:dyDescent="0.25">
      <c r="C96" s="34"/>
      <c r="N96" s="47"/>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row>
    <row r="97" spans="2:115" ht="15" x14ac:dyDescent="0.25">
      <c r="C97" s="34"/>
      <c r="N97" s="47"/>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row>
    <row r="98" spans="2:115" ht="15" x14ac:dyDescent="0.25">
      <c r="C98" s="34"/>
      <c r="N98" s="47"/>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row>
    <row r="99" spans="2:115" ht="15" x14ac:dyDescent="0.25">
      <c r="C99" s="34"/>
      <c r="N99" s="47"/>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row>
    <row r="100" spans="2:115" ht="15" x14ac:dyDescent="0.25">
      <c r="B100" s="99"/>
      <c r="C100" s="34"/>
      <c r="N100" s="47"/>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row>
    <row r="101" spans="2:115" ht="15" x14ac:dyDescent="0.25">
      <c r="B101" s="99"/>
      <c r="C101" s="34"/>
      <c r="N101" s="47"/>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row>
    <row r="102" spans="2:115" ht="15" x14ac:dyDescent="0.25">
      <c r="B102" s="99"/>
      <c r="C102" s="34"/>
      <c r="N102" s="47"/>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row>
    <row r="103" spans="2:115" ht="15" x14ac:dyDescent="0.25">
      <c r="C103" s="34"/>
      <c r="N103" s="47"/>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row>
    <row r="104" spans="2:115" ht="15" x14ac:dyDescent="0.25">
      <c r="C104" s="34"/>
      <c r="N104" s="47"/>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row>
    <row r="105" spans="2:115" ht="15" x14ac:dyDescent="0.25">
      <c r="B105" s="100"/>
      <c r="C105" s="34"/>
      <c r="N105" s="47"/>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row>
    <row r="106" spans="2:115" ht="15" x14ac:dyDescent="0.25">
      <c r="C106" s="34"/>
      <c r="N106" s="47"/>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row>
    <row r="107" spans="2:115" x14ac:dyDescent="0.2">
      <c r="C107" s="34"/>
      <c r="N107" s="7"/>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row>
    <row r="108" spans="2:115" x14ac:dyDescent="0.2">
      <c r="B108" s="100"/>
      <c r="C108" s="34"/>
      <c r="N108" s="7"/>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row>
    <row r="109" spans="2:115" x14ac:dyDescent="0.2">
      <c r="C109" s="34"/>
      <c r="N109" s="34"/>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row>
    <row r="110" spans="2:115" x14ac:dyDescent="0.2">
      <c r="C110" s="34"/>
      <c r="N110" s="34"/>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row>
    <row r="111" spans="2:115" x14ac:dyDescent="0.2">
      <c r="C111" s="34"/>
      <c r="N111" s="34"/>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row>
    <row r="112" spans="2:115" x14ac:dyDescent="0.2">
      <c r="C112" s="34"/>
      <c r="N112" s="34"/>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row>
    <row r="113" spans="3:115" x14ac:dyDescent="0.2">
      <c r="C113" s="34"/>
      <c r="N113" s="34"/>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row>
    <row r="114" spans="3:115" x14ac:dyDescent="0.2">
      <c r="C114" s="34"/>
      <c r="N114" s="34"/>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row>
    <row r="115" spans="3:115" x14ac:dyDescent="0.2">
      <c r="C115" s="34"/>
      <c r="N115" s="7"/>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row>
    <row r="116" spans="3:115" x14ac:dyDescent="0.2">
      <c r="C116" s="34"/>
      <c r="N116" s="7"/>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row>
    <row r="117" spans="3:115" x14ac:dyDescent="0.2">
      <c r="C117" s="34"/>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row>
    <row r="118" spans="3:115" x14ac:dyDescent="0.2">
      <c r="C118" s="34"/>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row>
    <row r="119" spans="3:115" x14ac:dyDescent="0.2">
      <c r="C119" s="34"/>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row>
    <row r="120" spans="3:115" x14ac:dyDescent="0.2">
      <c r="C120" s="34"/>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row>
    <row r="121" spans="3:115" x14ac:dyDescent="0.2">
      <c r="C121" s="34"/>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row>
    <row r="122" spans="3:115" x14ac:dyDescent="0.2">
      <c r="C122" s="34"/>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row>
    <row r="123" spans="3:115" x14ac:dyDescent="0.2">
      <c r="C123" s="34"/>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row>
    <row r="124" spans="3:115" x14ac:dyDescent="0.2">
      <c r="C124" s="34"/>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row>
    <row r="125" spans="3:115" x14ac:dyDescent="0.2">
      <c r="C125" s="34"/>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row>
    <row r="126" spans="3:115" x14ac:dyDescent="0.2">
      <c r="C126" s="34"/>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row>
    <row r="127" spans="3:115" x14ac:dyDescent="0.2">
      <c r="C127" s="34"/>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row>
    <row r="128" spans="3:115" x14ac:dyDescent="0.2">
      <c r="C128" s="34"/>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row>
    <row r="129" spans="3:115" x14ac:dyDescent="0.2">
      <c r="C129" s="34"/>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row>
    <row r="130" spans="3:115" x14ac:dyDescent="0.2">
      <c r="C130" s="34"/>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row>
    <row r="131" spans="3:115" x14ac:dyDescent="0.2">
      <c r="C131" s="34"/>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row>
    <row r="132" spans="3:115" x14ac:dyDescent="0.2">
      <c r="C132" s="34"/>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row>
    <row r="133" spans="3:115" x14ac:dyDescent="0.2">
      <c r="C133" s="34"/>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row>
    <row r="134" spans="3:115" x14ac:dyDescent="0.2">
      <c r="C134" s="34"/>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row>
    <row r="135" spans="3:115" x14ac:dyDescent="0.2">
      <c r="C135" s="34"/>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row>
    <row r="136" spans="3:115" x14ac:dyDescent="0.2">
      <c r="C136" s="34"/>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row>
    <row r="137" spans="3:115" x14ac:dyDescent="0.2">
      <c r="C137" s="34"/>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row>
    <row r="138" spans="3:115" x14ac:dyDescent="0.2">
      <c r="C138" s="34"/>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16"/>
      <c r="DE138" s="16"/>
      <c r="DF138" s="16"/>
      <c r="DG138" s="16"/>
      <c r="DH138" s="16"/>
      <c r="DI138" s="16"/>
      <c r="DJ138" s="16"/>
      <c r="DK138" s="16"/>
    </row>
    <row r="139" spans="3:115" x14ac:dyDescent="0.2">
      <c r="C139" s="34"/>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c r="DC139" s="16"/>
      <c r="DD139" s="16"/>
      <c r="DE139" s="16"/>
      <c r="DF139" s="16"/>
      <c r="DG139" s="16"/>
      <c r="DH139" s="16"/>
      <c r="DI139" s="16"/>
      <c r="DJ139" s="16"/>
      <c r="DK139" s="16"/>
    </row>
    <row r="140" spans="3:115" x14ac:dyDescent="0.2">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row>
    <row r="141" spans="3:115" x14ac:dyDescent="0.2">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6"/>
      <c r="DB141" s="16"/>
      <c r="DC141" s="16"/>
      <c r="DD141" s="16"/>
      <c r="DE141" s="16"/>
      <c r="DF141" s="16"/>
      <c r="DG141" s="16"/>
      <c r="DH141" s="16"/>
      <c r="DI141" s="16"/>
      <c r="DJ141" s="16"/>
      <c r="DK141" s="16"/>
    </row>
    <row r="142" spans="3:115" x14ac:dyDescent="0.2">
      <c r="N142" s="16"/>
    </row>
    <row r="143" spans="3:115" x14ac:dyDescent="0.2">
      <c r="N143" s="16"/>
    </row>
    <row r="144" spans="3:115" x14ac:dyDescent="0.2">
      <c r="N144" s="16"/>
    </row>
    <row r="145" spans="14:14" x14ac:dyDescent="0.2">
      <c r="N145" s="16"/>
    </row>
    <row r="146" spans="14:14" x14ac:dyDescent="0.2">
      <c r="N146" s="16"/>
    </row>
    <row r="147" spans="14:14" x14ac:dyDescent="0.2">
      <c r="N147" s="16"/>
    </row>
    <row r="148" spans="14:14" x14ac:dyDescent="0.2">
      <c r="N148" s="16"/>
    </row>
    <row r="149" spans="14:14" x14ac:dyDescent="0.2">
      <c r="N149" s="16"/>
    </row>
    <row r="150" spans="14:14" x14ac:dyDescent="0.2">
      <c r="N150" s="16"/>
    </row>
    <row r="151" spans="14:14" x14ac:dyDescent="0.2">
      <c r="N151" s="16"/>
    </row>
    <row r="152" spans="14:14" x14ac:dyDescent="0.2">
      <c r="N152" s="16"/>
    </row>
    <row r="153" spans="14:14" x14ac:dyDescent="0.2">
      <c r="N153" s="16"/>
    </row>
    <row r="154" spans="14:14" x14ac:dyDescent="0.2">
      <c r="N154" s="16"/>
    </row>
    <row r="155" spans="14:14" x14ac:dyDescent="0.2">
      <c r="N155" s="16"/>
    </row>
    <row r="156" spans="14:14" x14ac:dyDescent="0.2">
      <c r="N156" s="16"/>
    </row>
    <row r="157" spans="14:14" x14ac:dyDescent="0.2">
      <c r="N157" s="16"/>
    </row>
    <row r="158" spans="14:14" x14ac:dyDescent="0.2">
      <c r="N158" s="16"/>
    </row>
    <row r="159" spans="14:14" x14ac:dyDescent="0.2">
      <c r="N159" s="16"/>
    </row>
    <row r="160" spans="14:14" x14ac:dyDescent="0.2">
      <c r="N160" s="16"/>
    </row>
    <row r="161" spans="14:14" x14ac:dyDescent="0.2">
      <c r="N161" s="16"/>
    </row>
    <row r="162" spans="14:14" x14ac:dyDescent="0.2">
      <c r="N162" s="16"/>
    </row>
    <row r="163" spans="14:14" x14ac:dyDescent="0.2">
      <c r="N163" s="16"/>
    </row>
    <row r="164" spans="14:14" x14ac:dyDescent="0.2">
      <c r="N164" s="16"/>
    </row>
    <row r="165" spans="14:14" x14ac:dyDescent="0.2">
      <c r="N165" s="16"/>
    </row>
  </sheetData>
  <sheetProtection sheet="1" objects="1" scenarios="1" formatColumns="0" formatRows="0" autoFilter="0"/>
  <protectedRanges>
    <protectedRange sqref="N84:O84 A83:M84 A86:M203" name="Summary Area"/>
    <protectedRange sqref="N83:O83" name="Summary Area_1"/>
    <protectedRange sqref="J85:K85 A85:H85" name="Summary Area_2"/>
    <protectedRange sqref="L85:M85" name="Summary Area_1_1"/>
  </protectedRanges>
  <autoFilter ref="B6:O6" xr:uid="{748B5D7E-06A3-41DA-99C3-6F20E1687489}"/>
  <sortState xmlns:xlrd2="http://schemas.microsoft.com/office/spreadsheetml/2017/richdata2" ref="A7:R82">
    <sortCondition descending="1" ref="J7:J82"/>
    <sortCondition descending="1" ref="G7:G82"/>
  </sortState>
  <mergeCells count="17">
    <mergeCell ref="P2:R2"/>
    <mergeCell ref="P5:R5"/>
    <mergeCell ref="A5:B5"/>
    <mergeCell ref="D3:F3"/>
    <mergeCell ref="A4:B4"/>
    <mergeCell ref="D2:F2"/>
    <mergeCell ref="G2:K2"/>
    <mergeCell ref="L2:M2"/>
    <mergeCell ref="A85:O85"/>
    <mergeCell ref="A1:O1"/>
    <mergeCell ref="N3:O3"/>
    <mergeCell ref="N5:O5"/>
    <mergeCell ref="L4:M4"/>
    <mergeCell ref="L3:M3"/>
    <mergeCell ref="N4:O4"/>
    <mergeCell ref="L5:M5"/>
    <mergeCell ref="N2:O2"/>
  </mergeCells>
  <conditionalFormatting sqref="I7:I82">
    <cfRule type="containsText" dxfId="15" priority="3" operator="containsText" text="Yes">
      <formula>NOT(ISERROR(SEARCH("Yes",I7)))</formula>
    </cfRule>
    <cfRule type="containsText" dxfId="14" priority="4" operator="containsText" text="No">
      <formula>NOT(ISERROR(SEARCH("No",I7)))</formula>
    </cfRule>
  </conditionalFormatting>
  <dataValidations count="1">
    <dataValidation type="list" allowBlank="1" showInputMessage="1" showErrorMessage="1" sqref="I7:I82" xr:uid="{FBC6DB34-52F6-4C8F-ABA7-B918056A6ADE}">
      <formula1>"Yes, No, N/A"</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5BD40-8C5B-43BC-A539-CA4595CE2E25}">
  <sheetPr codeName="Sheet10">
    <tabColor theme="8" tint="-0.499984740745262"/>
  </sheetPr>
  <dimension ref="A1:DW140"/>
  <sheetViews>
    <sheetView zoomScale="85" zoomScaleNormal="85" workbookViewId="0">
      <pane ySplit="6" topLeftCell="A10" activePane="bottomLeft" state="frozen"/>
      <selection pane="bottomLeft" activeCell="C16" sqref="C16:C75"/>
    </sheetView>
  </sheetViews>
  <sheetFormatPr defaultColWidth="18.140625" defaultRowHeight="14.25" x14ac:dyDescent="0.2"/>
  <cols>
    <col min="1" max="1" width="10.85546875" style="1" customWidth="1"/>
    <col min="2" max="2" width="9" style="38" customWidth="1"/>
    <col min="3" max="3" width="56.85546875" style="1" customWidth="1"/>
    <col min="4" max="5" width="21.42578125" style="1" customWidth="1"/>
    <col min="6" max="6" width="21.28515625" style="1" customWidth="1"/>
    <col min="7" max="7" width="19" style="1" customWidth="1"/>
    <col min="8" max="8" width="13.28515625" style="1" customWidth="1"/>
    <col min="9" max="9" width="14.85546875" style="1" customWidth="1"/>
    <col min="10" max="10" width="14.42578125" style="1" customWidth="1"/>
    <col min="11" max="11" width="22.140625" style="39" customWidth="1"/>
    <col min="12" max="12" width="13.28515625" style="1" customWidth="1"/>
    <col min="13" max="13" width="16.140625" style="1" customWidth="1"/>
    <col min="14" max="14" width="14.85546875" style="1" customWidth="1"/>
    <col min="15" max="15" width="14.42578125" style="39" customWidth="1"/>
    <col min="16" max="16" width="22.140625" style="39" customWidth="1"/>
    <col min="17" max="17" width="27.42578125" style="1" customWidth="1"/>
    <col min="18" max="18" width="24.42578125" style="1" customWidth="1"/>
    <col min="19" max="19" width="27.42578125" style="1" customWidth="1"/>
    <col min="20" max="20" width="24.42578125" style="1" customWidth="1"/>
    <col min="21" max="16384" width="18.140625" style="1"/>
  </cols>
  <sheetData>
    <row r="1" spans="1:127" ht="153.75" customHeight="1" x14ac:dyDescent="0.2">
      <c r="A1" s="318" t="s">
        <v>192</v>
      </c>
      <c r="B1" s="318"/>
      <c r="C1" s="318"/>
      <c r="D1" s="318"/>
      <c r="E1" s="318"/>
      <c r="F1" s="318"/>
      <c r="G1" s="318"/>
      <c r="H1" s="318"/>
      <c r="I1" s="318"/>
      <c r="J1" s="318"/>
      <c r="K1" s="318"/>
      <c r="L1" s="318"/>
      <c r="M1" s="318"/>
      <c r="N1" s="318"/>
      <c r="O1" s="318"/>
      <c r="P1" s="318"/>
      <c r="Q1" s="318"/>
      <c r="R1" s="318"/>
      <c r="S1" s="318"/>
      <c r="T1" s="318"/>
    </row>
    <row r="2" spans="1:127" s="178" customFormat="1" ht="21.75" customHeight="1" x14ac:dyDescent="0.25">
      <c r="A2" s="221" t="s">
        <v>193</v>
      </c>
      <c r="B2" s="222"/>
      <c r="C2" s="251"/>
      <c r="D2" s="224"/>
      <c r="E2" s="224"/>
      <c r="F2" s="225"/>
      <c r="G2" s="227"/>
      <c r="H2" s="227"/>
      <c r="I2" s="227"/>
      <c r="J2" s="252" t="s">
        <v>194</v>
      </c>
      <c r="K2" s="227"/>
      <c r="L2" s="252"/>
      <c r="M2" s="227"/>
      <c r="N2" s="227"/>
      <c r="O2" s="227"/>
      <c r="P2" s="227"/>
      <c r="Q2" s="341"/>
      <c r="R2" s="341"/>
      <c r="S2" s="341"/>
      <c r="T2" s="342"/>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77"/>
      <c r="CD2" s="177"/>
      <c r="CE2" s="177"/>
      <c r="CF2" s="177"/>
      <c r="CG2" s="177"/>
      <c r="CH2" s="177"/>
      <c r="CI2" s="177"/>
      <c r="CJ2" s="177"/>
      <c r="CK2" s="177"/>
      <c r="CL2" s="177"/>
      <c r="CM2" s="177"/>
      <c r="CN2" s="177"/>
      <c r="CO2" s="177"/>
      <c r="CP2" s="177"/>
      <c r="CQ2" s="177"/>
      <c r="CR2" s="177"/>
      <c r="CS2" s="177"/>
      <c r="CT2" s="177"/>
      <c r="CU2" s="177"/>
      <c r="CV2" s="177"/>
      <c r="CW2" s="177"/>
      <c r="CX2" s="177"/>
      <c r="CY2" s="177"/>
      <c r="CZ2" s="177"/>
      <c r="DA2" s="177"/>
      <c r="DB2" s="177"/>
      <c r="DC2" s="177"/>
      <c r="DD2" s="177"/>
      <c r="DE2" s="177"/>
      <c r="DF2" s="177"/>
      <c r="DG2" s="177"/>
      <c r="DH2" s="177"/>
      <c r="DI2" s="177"/>
      <c r="DJ2" s="177"/>
      <c r="DK2" s="177"/>
      <c r="DL2" s="177"/>
      <c r="DM2" s="177"/>
      <c r="DN2" s="177"/>
      <c r="DO2" s="177"/>
      <c r="DP2" s="177"/>
      <c r="DQ2" s="177"/>
      <c r="DR2" s="177"/>
      <c r="DS2" s="177"/>
      <c r="DT2" s="177"/>
      <c r="DU2" s="177"/>
      <c r="DV2" s="177"/>
      <c r="DW2" s="177"/>
    </row>
    <row r="3" spans="1:127" s="4" customFormat="1" ht="18.75" customHeight="1" x14ac:dyDescent="0.25">
      <c r="A3" s="228"/>
      <c r="B3" s="101"/>
      <c r="C3" s="101"/>
      <c r="D3" s="102"/>
      <c r="E3" s="102"/>
      <c r="F3" s="45"/>
      <c r="G3" s="102"/>
      <c r="H3" s="103"/>
      <c r="I3" s="102"/>
      <c r="J3" s="103"/>
      <c r="K3" s="103"/>
      <c r="L3" s="106"/>
      <c r="M3" s="106"/>
      <c r="N3" s="102"/>
      <c r="O3" s="218"/>
      <c r="P3" s="219"/>
      <c r="Q3" s="321" t="s">
        <v>2</v>
      </c>
      <c r="R3" s="322"/>
      <c r="S3" s="330" t="s">
        <v>3</v>
      </c>
      <c r="T3" s="338"/>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row>
    <row r="4" spans="1:127" s="4" customFormat="1" ht="15" x14ac:dyDescent="0.25">
      <c r="A4" s="352"/>
      <c r="B4" s="353"/>
      <c r="C4" s="104"/>
      <c r="D4" s="102"/>
      <c r="E4" s="102"/>
      <c r="F4" s="45"/>
      <c r="G4" s="105"/>
      <c r="H4" s="106"/>
      <c r="I4" s="103"/>
      <c r="J4" s="350"/>
      <c r="K4" s="350"/>
      <c r="L4" s="106"/>
      <c r="M4" s="106"/>
      <c r="N4" s="105"/>
      <c r="O4" s="218"/>
      <c r="P4" s="219"/>
      <c r="Q4" s="334" t="s">
        <v>4</v>
      </c>
      <c r="R4" s="335"/>
      <c r="S4" s="323" t="s">
        <v>5</v>
      </c>
      <c r="T4" s="340"/>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row>
    <row r="5" spans="1:127" s="4" customFormat="1" ht="15" x14ac:dyDescent="0.25">
      <c r="A5" s="352"/>
      <c r="B5" s="353"/>
      <c r="C5" s="104"/>
      <c r="D5" s="107"/>
      <c r="E5" s="107"/>
      <c r="F5" s="54" t="s">
        <v>184</v>
      </c>
      <c r="G5" s="108"/>
      <c r="H5" s="110"/>
      <c r="I5" s="109"/>
      <c r="J5" s="351"/>
      <c r="K5" s="351"/>
      <c r="L5" s="110"/>
      <c r="M5" s="110"/>
      <c r="N5" s="108"/>
      <c r="O5" s="219"/>
      <c r="P5" s="219"/>
      <c r="Q5" s="326">
        <v>45716</v>
      </c>
      <c r="R5" s="327"/>
      <c r="S5" s="332">
        <v>45688</v>
      </c>
      <c r="T5" s="339"/>
      <c r="U5" s="3"/>
      <c r="V5" s="3" t="s">
        <v>6</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row>
    <row r="6" spans="1:127" s="174" customFormat="1" ht="41.25" customHeight="1" x14ac:dyDescent="0.25">
      <c r="A6" s="253" t="s">
        <v>7</v>
      </c>
      <c r="B6" s="254" t="s">
        <v>8</v>
      </c>
      <c r="C6" s="181" t="s">
        <v>195</v>
      </c>
      <c r="D6" s="187" t="s">
        <v>196</v>
      </c>
      <c r="E6" s="187" t="s">
        <v>197</v>
      </c>
      <c r="F6" s="188" t="s">
        <v>198</v>
      </c>
      <c r="G6" s="254" t="s">
        <v>199</v>
      </c>
      <c r="H6" s="207" t="s">
        <v>200</v>
      </c>
      <c r="I6" s="207" t="s">
        <v>201</v>
      </c>
      <c r="J6" s="182" t="s">
        <v>11</v>
      </c>
      <c r="K6" s="182" t="s">
        <v>12</v>
      </c>
      <c r="L6" s="207" t="s">
        <v>202</v>
      </c>
      <c r="M6" s="207" t="s">
        <v>203</v>
      </c>
      <c r="N6" s="207" t="s">
        <v>204</v>
      </c>
      <c r="O6" s="182" t="s">
        <v>14</v>
      </c>
      <c r="P6" s="183" t="s">
        <v>15</v>
      </c>
      <c r="Q6" s="189" t="s">
        <v>16</v>
      </c>
      <c r="R6" s="190" t="s">
        <v>17</v>
      </c>
      <c r="S6" s="112" t="s">
        <v>16</v>
      </c>
      <c r="T6" s="255" t="s">
        <v>17</v>
      </c>
    </row>
    <row r="7" spans="1:127" ht="18.75" customHeight="1" x14ac:dyDescent="0.2">
      <c r="A7" s="231" t="s">
        <v>18</v>
      </c>
      <c r="B7" s="70" t="s">
        <v>30</v>
      </c>
      <c r="C7" s="93" t="s">
        <v>80</v>
      </c>
      <c r="D7" s="256">
        <v>42560000</v>
      </c>
      <c r="E7" s="256">
        <v>42560000</v>
      </c>
      <c r="F7" s="115">
        <v>85120000</v>
      </c>
      <c r="G7" s="60" t="s">
        <v>21</v>
      </c>
      <c r="H7" s="60" t="s">
        <v>21</v>
      </c>
      <c r="I7" s="116">
        <v>1</v>
      </c>
      <c r="J7" s="12">
        <v>1</v>
      </c>
      <c r="K7" s="10">
        <v>85120000</v>
      </c>
      <c r="L7" s="60" t="s">
        <v>76</v>
      </c>
      <c r="M7" s="60" t="s">
        <v>21</v>
      </c>
      <c r="N7" s="91">
        <v>1.9765498317669175</v>
      </c>
      <c r="O7" s="12">
        <v>0.98827491588345873</v>
      </c>
      <c r="P7" s="10">
        <v>84121960.840000004</v>
      </c>
      <c r="Q7" s="118">
        <v>85120000</v>
      </c>
      <c r="R7" s="216">
        <v>84121960.840000004</v>
      </c>
      <c r="S7" s="119">
        <v>85120000</v>
      </c>
      <c r="T7" s="257">
        <v>84121960.840000004</v>
      </c>
    </row>
    <row r="8" spans="1:127" ht="18.75" customHeight="1" x14ac:dyDescent="0.2">
      <c r="A8" s="231" t="s">
        <v>85</v>
      </c>
      <c r="B8" s="70" t="s">
        <v>23</v>
      </c>
      <c r="C8" s="93" t="s">
        <v>86</v>
      </c>
      <c r="D8" s="114">
        <v>11258744.939999999</v>
      </c>
      <c r="E8" s="114">
        <v>11258744.939999999</v>
      </c>
      <c r="F8" s="115">
        <v>22517489.879999999</v>
      </c>
      <c r="G8" s="60" t="s">
        <v>21</v>
      </c>
      <c r="H8" s="60" t="s">
        <v>21</v>
      </c>
      <c r="I8" s="116">
        <v>1</v>
      </c>
      <c r="J8" s="12">
        <v>0.92663855168567311</v>
      </c>
      <c r="K8" s="10">
        <v>20865574.210000001</v>
      </c>
      <c r="L8" s="60" t="s">
        <v>76</v>
      </c>
      <c r="M8" s="60" t="s">
        <v>21</v>
      </c>
      <c r="N8" s="91">
        <v>1.7294852751145102</v>
      </c>
      <c r="O8" s="12">
        <v>0.86474263755725511</v>
      </c>
      <c r="P8" s="10">
        <v>19471833.59</v>
      </c>
      <c r="Q8" s="118">
        <v>20865574.210000001</v>
      </c>
      <c r="R8" s="216">
        <v>19471833.59</v>
      </c>
      <c r="S8" s="119">
        <v>20865574.210000001</v>
      </c>
      <c r="T8" s="257">
        <v>19471833.59</v>
      </c>
    </row>
    <row r="9" spans="1:127" ht="18.75" customHeight="1" x14ac:dyDescent="0.2">
      <c r="A9" s="231" t="s">
        <v>18</v>
      </c>
      <c r="B9" s="70" t="s">
        <v>19</v>
      </c>
      <c r="C9" s="93" t="s">
        <v>20</v>
      </c>
      <c r="D9" s="114">
        <v>43275482.299999997</v>
      </c>
      <c r="E9" s="114">
        <v>43275482.299999997</v>
      </c>
      <c r="F9" s="115">
        <v>86550964.599999994</v>
      </c>
      <c r="G9" s="60" t="s">
        <v>21</v>
      </c>
      <c r="H9" s="60" t="s">
        <v>21</v>
      </c>
      <c r="I9" s="116">
        <v>1</v>
      </c>
      <c r="J9" s="12">
        <v>1</v>
      </c>
      <c r="K9" s="10">
        <v>86550964.599999994</v>
      </c>
      <c r="L9" s="60" t="s">
        <v>76</v>
      </c>
      <c r="M9" s="60" t="s">
        <v>21</v>
      </c>
      <c r="N9" s="91">
        <v>1.7292148473640465</v>
      </c>
      <c r="O9" s="12">
        <v>0.86460742368202326</v>
      </c>
      <c r="P9" s="10">
        <v>74832606.519999996</v>
      </c>
      <c r="Q9" s="118">
        <v>86550964.599999994</v>
      </c>
      <c r="R9" s="216">
        <v>74832606.519999996</v>
      </c>
      <c r="S9" s="119">
        <v>86550964.599999994</v>
      </c>
      <c r="T9" s="257">
        <v>74832606.519999996</v>
      </c>
    </row>
    <row r="10" spans="1:127" ht="18.75" customHeight="1" x14ac:dyDescent="0.2">
      <c r="A10" s="231" t="s">
        <v>103</v>
      </c>
      <c r="B10" s="70" t="s">
        <v>19</v>
      </c>
      <c r="C10" s="93" t="s">
        <v>104</v>
      </c>
      <c r="D10" s="114">
        <v>374871.79</v>
      </c>
      <c r="E10" s="114">
        <v>374871.8</v>
      </c>
      <c r="F10" s="115">
        <v>749743.59</v>
      </c>
      <c r="G10" s="60" t="s">
        <v>21</v>
      </c>
      <c r="H10" s="60" t="s">
        <v>21</v>
      </c>
      <c r="I10" s="116">
        <v>1</v>
      </c>
      <c r="J10" s="12">
        <v>0.99999927975376235</v>
      </c>
      <c r="K10" s="10">
        <v>749743.05</v>
      </c>
      <c r="L10" s="60" t="s">
        <v>76</v>
      </c>
      <c r="M10" s="60" t="s">
        <v>21</v>
      </c>
      <c r="N10" s="91">
        <v>1.69275978328484</v>
      </c>
      <c r="O10" s="12">
        <v>0.84637988035349532</v>
      </c>
      <c r="P10" s="10">
        <v>634567.89</v>
      </c>
      <c r="Q10" s="118">
        <v>749743.05</v>
      </c>
      <c r="R10" s="216">
        <v>634567.89</v>
      </c>
      <c r="S10" s="119">
        <v>749743.05</v>
      </c>
      <c r="T10" s="257">
        <v>634567.89</v>
      </c>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Q10" s="16"/>
      <c r="DR10" s="16"/>
      <c r="DS10" s="16"/>
      <c r="DT10" s="16"/>
      <c r="DU10" s="16"/>
      <c r="DV10" s="16"/>
      <c r="DW10" s="16"/>
    </row>
    <row r="11" spans="1:127" ht="18.75" customHeight="1" x14ac:dyDescent="0.2">
      <c r="A11" s="231" t="s">
        <v>93</v>
      </c>
      <c r="B11" s="70" t="s">
        <v>30</v>
      </c>
      <c r="C11" s="93" t="s">
        <v>94</v>
      </c>
      <c r="D11" s="114">
        <v>2392223.0699999998</v>
      </c>
      <c r="E11" s="114">
        <v>2392223.0699999998</v>
      </c>
      <c r="F11" s="115">
        <v>4784446.1399999997</v>
      </c>
      <c r="G11" s="60" t="s">
        <v>21</v>
      </c>
      <c r="H11" s="60" t="s">
        <v>21</v>
      </c>
      <c r="I11" s="116">
        <v>1</v>
      </c>
      <c r="J11" s="12">
        <v>1</v>
      </c>
      <c r="K11" s="10">
        <v>4784446.1399999997</v>
      </c>
      <c r="L11" s="60" t="s">
        <v>76</v>
      </c>
      <c r="M11" s="60" t="s">
        <v>21</v>
      </c>
      <c r="N11" s="91">
        <v>1.3820080666641177</v>
      </c>
      <c r="O11" s="12">
        <v>0.69100403333205884</v>
      </c>
      <c r="P11" s="10">
        <v>3306071.58</v>
      </c>
      <c r="Q11" s="118">
        <v>4784446.1399999997</v>
      </c>
      <c r="R11" s="216">
        <v>3306071.58</v>
      </c>
      <c r="S11" s="119">
        <v>4784446.1399999997</v>
      </c>
      <c r="T11" s="257">
        <v>3306071.58</v>
      </c>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row>
    <row r="12" spans="1:127" ht="18.75" customHeight="1" x14ac:dyDescent="0.2">
      <c r="A12" s="231" t="s">
        <v>28</v>
      </c>
      <c r="B12" s="70" t="s">
        <v>23</v>
      </c>
      <c r="C12" s="93" t="s">
        <v>29</v>
      </c>
      <c r="D12" s="114">
        <v>12395708.5</v>
      </c>
      <c r="E12" s="114">
        <v>12395708.5</v>
      </c>
      <c r="F12" s="115">
        <v>24791417</v>
      </c>
      <c r="G12" s="60" t="s">
        <v>21</v>
      </c>
      <c r="H12" s="60" t="s">
        <v>21</v>
      </c>
      <c r="I12" s="116">
        <v>1</v>
      </c>
      <c r="J12" s="12">
        <v>1</v>
      </c>
      <c r="K12" s="10">
        <v>24791417</v>
      </c>
      <c r="L12" s="60" t="s">
        <v>76</v>
      </c>
      <c r="M12" s="60" t="s">
        <v>21</v>
      </c>
      <c r="N12" s="91">
        <v>1.3680327986092928</v>
      </c>
      <c r="O12" s="12">
        <v>0.68401639930464642</v>
      </c>
      <c r="P12" s="10">
        <v>16957735.789999999</v>
      </c>
      <c r="Q12" s="118">
        <v>24791417</v>
      </c>
      <c r="R12" s="216">
        <v>16957735.789999999</v>
      </c>
      <c r="S12" s="119">
        <v>24791417</v>
      </c>
      <c r="T12" s="257">
        <v>16957735.789999999</v>
      </c>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row>
    <row r="13" spans="1:127" ht="18.75" customHeight="1" x14ac:dyDescent="0.2">
      <c r="A13" s="231" t="s">
        <v>83</v>
      </c>
      <c r="B13" s="70" t="s">
        <v>19</v>
      </c>
      <c r="C13" s="93" t="s">
        <v>117</v>
      </c>
      <c r="D13" s="114">
        <v>678891.52000000002</v>
      </c>
      <c r="E13" s="114">
        <v>678891.53</v>
      </c>
      <c r="F13" s="115">
        <v>1357783.05</v>
      </c>
      <c r="G13" s="60" t="s">
        <v>21</v>
      </c>
      <c r="H13" s="60" t="s">
        <v>21</v>
      </c>
      <c r="I13" s="116">
        <v>1</v>
      </c>
      <c r="J13" s="12">
        <v>1</v>
      </c>
      <c r="K13" s="10">
        <v>1357783.05</v>
      </c>
      <c r="L13" s="60" t="s">
        <v>76</v>
      </c>
      <c r="M13" s="60" t="s">
        <v>21</v>
      </c>
      <c r="N13" s="91">
        <v>1.1233932779127953</v>
      </c>
      <c r="O13" s="12">
        <v>0.56169663481953169</v>
      </c>
      <c r="P13" s="10">
        <v>762662.17</v>
      </c>
      <c r="Q13" s="118">
        <v>1357783.05</v>
      </c>
      <c r="R13" s="216">
        <v>762662.17</v>
      </c>
      <c r="S13" s="119">
        <v>1357783.05</v>
      </c>
      <c r="T13" s="257">
        <v>762662.17</v>
      </c>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row>
    <row r="14" spans="1:127" ht="18.75" customHeight="1" x14ac:dyDescent="0.2">
      <c r="A14" s="231" t="s">
        <v>74</v>
      </c>
      <c r="B14" s="70" t="s">
        <v>23</v>
      </c>
      <c r="C14" s="93" t="s">
        <v>132</v>
      </c>
      <c r="D14" s="114">
        <v>2546477.73</v>
      </c>
      <c r="E14" s="114">
        <v>2546477.7399999998</v>
      </c>
      <c r="F14" s="115">
        <v>5092955.47</v>
      </c>
      <c r="G14" s="60" t="s">
        <v>21</v>
      </c>
      <c r="H14" s="60" t="s">
        <v>21</v>
      </c>
      <c r="I14" s="116">
        <v>1</v>
      </c>
      <c r="J14" s="12">
        <v>0.90000010740325598</v>
      </c>
      <c r="K14" s="10">
        <v>4583660.47</v>
      </c>
      <c r="L14" s="60" t="s">
        <v>76</v>
      </c>
      <c r="M14" s="60" t="s">
        <v>21</v>
      </c>
      <c r="N14" s="91">
        <v>1.0936888813867616</v>
      </c>
      <c r="O14" s="12">
        <v>0.54684443961965368</v>
      </c>
      <c r="P14" s="10">
        <v>2785054.38</v>
      </c>
      <c r="Q14" s="118">
        <v>4583660.47</v>
      </c>
      <c r="R14" s="216">
        <v>2785054.38</v>
      </c>
      <c r="S14" s="119">
        <v>4583660.47</v>
      </c>
      <c r="T14" s="257">
        <v>2785054.38</v>
      </c>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row>
    <row r="15" spans="1:127" ht="18.75" customHeight="1" x14ac:dyDescent="0.2">
      <c r="A15" s="231" t="s">
        <v>99</v>
      </c>
      <c r="B15" s="70" t="s">
        <v>23</v>
      </c>
      <c r="C15" s="93" t="s">
        <v>139</v>
      </c>
      <c r="D15" s="114">
        <v>13022307.689999999</v>
      </c>
      <c r="E15" s="114">
        <v>13022307.689999999</v>
      </c>
      <c r="F15" s="115">
        <v>26044615.379999999</v>
      </c>
      <c r="G15" s="60" t="s">
        <v>21</v>
      </c>
      <c r="H15" s="60" t="s">
        <v>21</v>
      </c>
      <c r="I15" s="116">
        <v>1</v>
      </c>
      <c r="J15" s="12">
        <v>1</v>
      </c>
      <c r="K15" s="10">
        <v>26044615.379999999</v>
      </c>
      <c r="L15" s="60" t="s">
        <v>76</v>
      </c>
      <c r="M15" s="60" t="s">
        <v>21</v>
      </c>
      <c r="N15" s="91">
        <v>1.0743769970005985</v>
      </c>
      <c r="O15" s="12">
        <v>0.53718849850029926</v>
      </c>
      <c r="P15" s="10">
        <v>13990867.83</v>
      </c>
      <c r="Q15" s="118">
        <v>26044615.379999999</v>
      </c>
      <c r="R15" s="216">
        <v>13990867.83</v>
      </c>
      <c r="S15" s="119">
        <v>26044615.379999999</v>
      </c>
      <c r="T15" s="257">
        <v>13990867.83</v>
      </c>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row>
    <row r="16" spans="1:127" ht="18.75" customHeight="1" x14ac:dyDescent="0.2">
      <c r="A16" s="231" t="s">
        <v>88</v>
      </c>
      <c r="B16" s="70" t="s">
        <v>19</v>
      </c>
      <c r="C16" s="93" t="s">
        <v>149</v>
      </c>
      <c r="D16" s="114">
        <v>495822.67</v>
      </c>
      <c r="E16" s="114">
        <v>495822.67</v>
      </c>
      <c r="F16" s="115">
        <v>991645.34</v>
      </c>
      <c r="G16" s="60" t="s">
        <v>21</v>
      </c>
      <c r="H16" s="60" t="s">
        <v>21</v>
      </c>
      <c r="I16" s="116">
        <v>1</v>
      </c>
      <c r="J16" s="12">
        <v>0.55784268597480624</v>
      </c>
      <c r="K16" s="10">
        <v>553182.1</v>
      </c>
      <c r="L16" s="60" t="s">
        <v>76</v>
      </c>
      <c r="M16" s="60" t="s">
        <v>21</v>
      </c>
      <c r="N16" s="91">
        <v>0.97568537961364299</v>
      </c>
      <c r="O16" s="12">
        <v>0.48784268980682149</v>
      </c>
      <c r="P16" s="10">
        <v>483766.93</v>
      </c>
      <c r="Q16" s="118">
        <v>553182.1</v>
      </c>
      <c r="R16" s="216">
        <v>483766.93</v>
      </c>
      <c r="S16" s="119">
        <v>553182.1</v>
      </c>
      <c r="T16" s="257">
        <v>483766.93</v>
      </c>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row>
    <row r="17" spans="1:127" ht="18.75" customHeight="1" x14ac:dyDescent="0.2">
      <c r="A17" s="231" t="s">
        <v>67</v>
      </c>
      <c r="B17" s="70" t="s">
        <v>30</v>
      </c>
      <c r="C17" s="93" t="s">
        <v>87</v>
      </c>
      <c r="D17" s="114">
        <v>1276463.27</v>
      </c>
      <c r="E17" s="114">
        <v>1276463.27</v>
      </c>
      <c r="F17" s="115">
        <v>2552926.54</v>
      </c>
      <c r="G17" s="60" t="s">
        <v>21</v>
      </c>
      <c r="H17" s="60" t="s">
        <v>21</v>
      </c>
      <c r="I17" s="116">
        <v>1</v>
      </c>
      <c r="J17" s="12">
        <v>0.82967945485810968</v>
      </c>
      <c r="K17" s="10">
        <v>2118110.7000000002</v>
      </c>
      <c r="L17" s="60" t="s">
        <v>76</v>
      </c>
      <c r="M17" s="60" t="s">
        <v>21</v>
      </c>
      <c r="N17" s="91">
        <v>0.93523919415244905</v>
      </c>
      <c r="O17" s="12">
        <v>0.46761959707622452</v>
      </c>
      <c r="P17" s="10">
        <v>1193798.48</v>
      </c>
      <c r="Q17" s="118">
        <v>2118110.7000000002</v>
      </c>
      <c r="R17" s="216">
        <v>1193798.48</v>
      </c>
      <c r="S17" s="119">
        <v>2118110.7000000002</v>
      </c>
      <c r="T17" s="257">
        <v>1193798.48</v>
      </c>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row>
    <row r="18" spans="1:127" ht="18.75" customHeight="1" x14ac:dyDescent="0.2">
      <c r="A18" s="231" t="s">
        <v>58</v>
      </c>
      <c r="B18" s="70" t="s">
        <v>19</v>
      </c>
      <c r="C18" s="93" t="s">
        <v>191</v>
      </c>
      <c r="D18" s="114">
        <v>328997.61</v>
      </c>
      <c r="E18" s="114">
        <v>328997.62</v>
      </c>
      <c r="F18" s="115">
        <v>657995.23</v>
      </c>
      <c r="G18" s="60" t="s">
        <v>21</v>
      </c>
      <c r="H18" s="60" t="s">
        <v>21</v>
      </c>
      <c r="I18" s="116">
        <v>1</v>
      </c>
      <c r="J18" s="12">
        <v>1</v>
      </c>
      <c r="K18" s="10">
        <v>657995.23</v>
      </c>
      <c r="L18" s="60" t="s">
        <v>76</v>
      </c>
      <c r="M18" s="60" t="s">
        <v>21</v>
      </c>
      <c r="N18" s="91">
        <v>0.92350831971089409</v>
      </c>
      <c r="O18" s="12">
        <v>0.46175415283785576</v>
      </c>
      <c r="P18" s="10">
        <v>303832.03000000003</v>
      </c>
      <c r="Q18" s="118">
        <v>657995.23</v>
      </c>
      <c r="R18" s="216">
        <v>303832.03000000003</v>
      </c>
      <c r="S18" s="119">
        <v>657995.23</v>
      </c>
      <c r="T18" s="257">
        <v>303832.03000000003</v>
      </c>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row>
    <row r="19" spans="1:127" ht="18.75" customHeight="1" x14ac:dyDescent="0.2">
      <c r="A19" s="231" t="s">
        <v>67</v>
      </c>
      <c r="B19" s="70" t="s">
        <v>30</v>
      </c>
      <c r="C19" s="93" t="s">
        <v>68</v>
      </c>
      <c r="D19" s="114">
        <v>222617.19</v>
      </c>
      <c r="E19" s="114">
        <v>222617.19</v>
      </c>
      <c r="F19" s="115">
        <v>445234.38</v>
      </c>
      <c r="G19" s="60" t="s">
        <v>21</v>
      </c>
      <c r="H19" s="60" t="s">
        <v>21</v>
      </c>
      <c r="I19" s="116">
        <v>1</v>
      </c>
      <c r="J19" s="12">
        <v>1</v>
      </c>
      <c r="K19" s="10">
        <v>445234.38</v>
      </c>
      <c r="L19" s="60" t="s">
        <v>76</v>
      </c>
      <c r="M19" s="60" t="s">
        <v>21</v>
      </c>
      <c r="N19" s="91">
        <v>0.9016469033680643</v>
      </c>
      <c r="O19" s="12">
        <v>0.45082345168403215</v>
      </c>
      <c r="P19" s="10">
        <v>200722.1</v>
      </c>
      <c r="Q19" s="118">
        <v>445234.38</v>
      </c>
      <c r="R19" s="216">
        <v>200722.1</v>
      </c>
      <c r="S19" s="119">
        <v>445234.38</v>
      </c>
      <c r="T19" s="257">
        <v>200722.1</v>
      </c>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row>
    <row r="20" spans="1:127" ht="18.75" customHeight="1" x14ac:dyDescent="0.2">
      <c r="A20" s="231" t="s">
        <v>46</v>
      </c>
      <c r="B20" s="70" t="s">
        <v>30</v>
      </c>
      <c r="C20" s="93" t="s">
        <v>48</v>
      </c>
      <c r="D20" s="114">
        <v>2122985.25</v>
      </c>
      <c r="E20" s="114">
        <v>2122985.2599999998</v>
      </c>
      <c r="F20" s="115">
        <v>4245970.51</v>
      </c>
      <c r="G20" s="60" t="s">
        <v>21</v>
      </c>
      <c r="H20" s="60" t="s">
        <v>21</v>
      </c>
      <c r="I20" s="116">
        <v>1</v>
      </c>
      <c r="J20" s="12">
        <v>1</v>
      </c>
      <c r="K20" s="10">
        <v>4245970.51</v>
      </c>
      <c r="L20" s="60" t="s">
        <v>76</v>
      </c>
      <c r="M20" s="60" t="s">
        <v>21</v>
      </c>
      <c r="N20" s="91">
        <v>0.87808712283799428</v>
      </c>
      <c r="O20" s="12">
        <v>0.43904356038497311</v>
      </c>
      <c r="P20" s="10">
        <v>1864166.01</v>
      </c>
      <c r="Q20" s="118">
        <v>4245970.51</v>
      </c>
      <c r="R20" s="216">
        <v>1864166.01</v>
      </c>
      <c r="S20" s="119">
        <v>4245970.51</v>
      </c>
      <c r="T20" s="257">
        <v>1864166.01</v>
      </c>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row>
    <row r="21" spans="1:127" ht="18.75" customHeight="1" x14ac:dyDescent="0.2">
      <c r="A21" s="231" t="s">
        <v>121</v>
      </c>
      <c r="B21" s="70" t="s">
        <v>19</v>
      </c>
      <c r="C21" s="93" t="s">
        <v>122</v>
      </c>
      <c r="D21" s="114">
        <v>805137</v>
      </c>
      <c r="E21" s="114">
        <v>805137.01</v>
      </c>
      <c r="F21" s="115">
        <v>1610274.01</v>
      </c>
      <c r="G21" s="60" t="s">
        <v>21</v>
      </c>
      <c r="H21" s="60" t="s">
        <v>21</v>
      </c>
      <c r="I21" s="116">
        <v>1</v>
      </c>
      <c r="J21" s="12">
        <v>1</v>
      </c>
      <c r="K21" s="10">
        <v>1610274.01</v>
      </c>
      <c r="L21" s="60" t="s">
        <v>76</v>
      </c>
      <c r="M21" s="60" t="s">
        <v>21</v>
      </c>
      <c r="N21" s="91">
        <v>0.86191405934642185</v>
      </c>
      <c r="O21" s="12">
        <v>0.43095702699691468</v>
      </c>
      <c r="P21" s="10">
        <v>693958.9</v>
      </c>
      <c r="Q21" s="118">
        <v>1610274.01</v>
      </c>
      <c r="R21" s="216">
        <v>693958.9</v>
      </c>
      <c r="S21" s="119">
        <v>1610274.01</v>
      </c>
      <c r="T21" s="257">
        <v>693958.9</v>
      </c>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row>
    <row r="22" spans="1:127" ht="18.75" customHeight="1" x14ac:dyDescent="0.2">
      <c r="A22" s="231" t="s">
        <v>88</v>
      </c>
      <c r="B22" s="70" t="s">
        <v>30</v>
      </c>
      <c r="C22" s="93" t="s">
        <v>89</v>
      </c>
      <c r="D22" s="114">
        <v>465188.86</v>
      </c>
      <c r="E22" s="114">
        <v>465188.86</v>
      </c>
      <c r="F22" s="115">
        <v>930377.72</v>
      </c>
      <c r="G22" s="60" t="s">
        <v>21</v>
      </c>
      <c r="H22" s="60" t="s">
        <v>21</v>
      </c>
      <c r="I22" s="116">
        <v>1</v>
      </c>
      <c r="J22" s="12">
        <v>1</v>
      </c>
      <c r="K22" s="10">
        <v>930377.72</v>
      </c>
      <c r="L22" s="60" t="s">
        <v>76</v>
      </c>
      <c r="M22" s="60" t="s">
        <v>21</v>
      </c>
      <c r="N22" s="91">
        <v>0.82284208181597462</v>
      </c>
      <c r="O22" s="12">
        <f>P22/F22</f>
        <v>0.41142104090798731</v>
      </c>
      <c r="P22" s="10">
        <v>382776.97</v>
      </c>
      <c r="Q22" s="118">
        <v>930377.72</v>
      </c>
      <c r="R22" s="216">
        <v>382776.97</v>
      </c>
      <c r="S22" s="119">
        <v>930377.72</v>
      </c>
      <c r="T22" s="257">
        <v>382776.97</v>
      </c>
    </row>
    <row r="23" spans="1:127" ht="18.75" customHeight="1" x14ac:dyDescent="0.2">
      <c r="A23" s="231" t="s">
        <v>95</v>
      </c>
      <c r="B23" s="70" t="s">
        <v>19</v>
      </c>
      <c r="C23" s="93" t="s">
        <v>96</v>
      </c>
      <c r="D23" s="114">
        <v>3726818.17</v>
      </c>
      <c r="E23" s="114">
        <v>3726818.17</v>
      </c>
      <c r="F23" s="115">
        <v>7453636.3399999999</v>
      </c>
      <c r="G23" s="60" t="s">
        <v>21</v>
      </c>
      <c r="H23" s="60" t="s">
        <v>21</v>
      </c>
      <c r="I23" s="116">
        <v>1</v>
      </c>
      <c r="J23" s="12">
        <v>0.54325841043111578</v>
      </c>
      <c r="K23" s="10">
        <v>4049250.63</v>
      </c>
      <c r="L23" s="60" t="s">
        <v>76</v>
      </c>
      <c r="M23" s="60" t="s">
        <v>21</v>
      </c>
      <c r="N23" s="91">
        <v>0.81757268828599705</v>
      </c>
      <c r="O23" s="12">
        <v>0.40878634414299853</v>
      </c>
      <c r="P23" s="10">
        <v>3046944.75</v>
      </c>
      <c r="Q23" s="118">
        <v>4049250.63</v>
      </c>
      <c r="R23" s="216">
        <v>3046944.75</v>
      </c>
      <c r="S23" s="119" t="s">
        <v>25</v>
      </c>
      <c r="T23" s="257" t="s">
        <v>25</v>
      </c>
    </row>
    <row r="24" spans="1:127" ht="18.75" customHeight="1" x14ac:dyDescent="0.2">
      <c r="A24" s="231" t="s">
        <v>150</v>
      </c>
      <c r="B24" s="70" t="s">
        <v>30</v>
      </c>
      <c r="C24" s="93" t="s">
        <v>151</v>
      </c>
      <c r="D24" s="114">
        <v>1295948.52</v>
      </c>
      <c r="E24" s="114">
        <v>1295948.52</v>
      </c>
      <c r="F24" s="115">
        <v>2591897.04</v>
      </c>
      <c r="G24" s="60" t="s">
        <v>21</v>
      </c>
      <c r="H24" s="60" t="s">
        <v>21</v>
      </c>
      <c r="I24" s="116">
        <v>1</v>
      </c>
      <c r="J24" s="12">
        <v>1</v>
      </c>
      <c r="K24" s="10">
        <v>2591897.04</v>
      </c>
      <c r="L24" s="60" t="s">
        <v>76</v>
      </c>
      <c r="M24" s="60" t="s">
        <v>21</v>
      </c>
      <c r="N24" s="91">
        <v>0.81101967692358645</v>
      </c>
      <c r="O24" s="12">
        <v>0.40550983846179323</v>
      </c>
      <c r="P24" s="10">
        <v>1051039.75</v>
      </c>
      <c r="Q24" s="118">
        <v>2591897.04</v>
      </c>
      <c r="R24" s="216">
        <v>1051039.75</v>
      </c>
      <c r="S24" s="119">
        <v>2591897.04</v>
      </c>
      <c r="T24" s="257">
        <v>1051039.75</v>
      </c>
    </row>
    <row r="25" spans="1:127" ht="18.75" customHeight="1" x14ac:dyDescent="0.2">
      <c r="A25" s="231" t="s">
        <v>33</v>
      </c>
      <c r="B25" s="70" t="s">
        <v>23</v>
      </c>
      <c r="C25" s="93" t="s">
        <v>34</v>
      </c>
      <c r="D25" s="114">
        <v>5632712.5499999998</v>
      </c>
      <c r="E25" s="114">
        <v>5632712.5499999998</v>
      </c>
      <c r="F25" s="115">
        <v>11265425.1</v>
      </c>
      <c r="G25" s="60" t="s">
        <v>21</v>
      </c>
      <c r="H25" s="60" t="s">
        <v>21</v>
      </c>
      <c r="I25" s="116">
        <v>1</v>
      </c>
      <c r="J25" s="12">
        <v>0.98255247997698725</v>
      </c>
      <c r="K25" s="10">
        <v>11068871.369999999</v>
      </c>
      <c r="L25" s="60" t="s">
        <v>76</v>
      </c>
      <c r="M25" s="60" t="s">
        <v>21</v>
      </c>
      <c r="N25" s="117">
        <v>0.79817810514758125</v>
      </c>
      <c r="O25" s="12">
        <v>0.39908905257379063</v>
      </c>
      <c r="P25" s="10">
        <v>4495907.83</v>
      </c>
      <c r="Q25" s="118">
        <v>11068871.369999999</v>
      </c>
      <c r="R25" s="216">
        <v>4495907.83</v>
      </c>
      <c r="S25" s="119">
        <v>11068871.369999999</v>
      </c>
      <c r="T25" s="257">
        <v>4495907.83</v>
      </c>
    </row>
    <row r="26" spans="1:127" ht="18.75" customHeight="1" x14ac:dyDescent="0.2">
      <c r="A26" s="231" t="s">
        <v>74</v>
      </c>
      <c r="B26" s="70" t="s">
        <v>23</v>
      </c>
      <c r="C26" s="93" t="s">
        <v>118</v>
      </c>
      <c r="D26" s="114">
        <v>2546477.73</v>
      </c>
      <c r="E26" s="114">
        <v>2546477.7399999998</v>
      </c>
      <c r="F26" s="115">
        <v>5092955.47</v>
      </c>
      <c r="G26" s="60" t="s">
        <v>21</v>
      </c>
      <c r="H26" s="60" t="s">
        <v>21</v>
      </c>
      <c r="I26" s="116">
        <v>1</v>
      </c>
      <c r="J26" s="12">
        <v>1</v>
      </c>
      <c r="K26" s="10">
        <v>5092955.47</v>
      </c>
      <c r="L26" s="60" t="s">
        <v>76</v>
      </c>
      <c r="M26" s="60" t="s">
        <v>21</v>
      </c>
      <c r="N26" s="117">
        <v>0.77943779229516374</v>
      </c>
      <c r="O26" s="12">
        <v>0.3897188953823702</v>
      </c>
      <c r="P26" s="10">
        <v>1984820.98</v>
      </c>
      <c r="Q26" s="118">
        <v>5092955.47</v>
      </c>
      <c r="R26" s="216">
        <v>1984820.98</v>
      </c>
      <c r="S26" s="119">
        <v>5092955.47</v>
      </c>
      <c r="T26" s="257">
        <v>1984820.98</v>
      </c>
    </row>
    <row r="27" spans="1:127" ht="18.75" customHeight="1" x14ac:dyDescent="0.2">
      <c r="A27" s="231" t="s">
        <v>26</v>
      </c>
      <c r="B27" s="70" t="s">
        <v>30</v>
      </c>
      <c r="C27" s="93" t="s">
        <v>178</v>
      </c>
      <c r="D27" s="114">
        <v>20348446.879999999</v>
      </c>
      <c r="E27" s="114">
        <v>20348446.890000004</v>
      </c>
      <c r="F27" s="115">
        <v>40696893.770000003</v>
      </c>
      <c r="G27" s="60" t="s">
        <v>21</v>
      </c>
      <c r="H27" s="60" t="s">
        <v>21</v>
      </c>
      <c r="I27" s="116">
        <v>1</v>
      </c>
      <c r="J27" s="12">
        <v>1</v>
      </c>
      <c r="K27" s="10">
        <v>40696893.770000003</v>
      </c>
      <c r="L27" s="60" t="s">
        <v>76</v>
      </c>
      <c r="M27" s="60" t="s">
        <v>21</v>
      </c>
      <c r="N27" s="91">
        <v>0.75761194458296666</v>
      </c>
      <c r="O27" s="12">
        <v>0.37880597219840345</v>
      </c>
      <c r="P27" s="10">
        <v>15416226.41</v>
      </c>
      <c r="Q27" s="118">
        <v>40696893.770000003</v>
      </c>
      <c r="R27" s="216">
        <v>15416226.41</v>
      </c>
      <c r="S27" s="119">
        <v>40696893.770000003</v>
      </c>
      <c r="T27" s="257">
        <v>15416226.41</v>
      </c>
    </row>
    <row r="28" spans="1:127" ht="18.75" customHeight="1" x14ac:dyDescent="0.2">
      <c r="A28" s="231" t="s">
        <v>85</v>
      </c>
      <c r="B28" s="70" t="s">
        <v>19</v>
      </c>
      <c r="C28" s="93" t="s">
        <v>111</v>
      </c>
      <c r="D28" s="114">
        <v>5600935.1600000001</v>
      </c>
      <c r="E28" s="114">
        <v>5600935.1600000001</v>
      </c>
      <c r="F28" s="115">
        <v>11201870.32</v>
      </c>
      <c r="G28" s="60" t="s">
        <v>21</v>
      </c>
      <c r="H28" s="60" t="s">
        <v>21</v>
      </c>
      <c r="I28" s="116">
        <v>0.9582957589532245</v>
      </c>
      <c r="J28" s="12">
        <v>0.47914787947661225</v>
      </c>
      <c r="K28" s="10">
        <v>5367352.41</v>
      </c>
      <c r="L28" s="60" t="s">
        <v>76</v>
      </c>
      <c r="M28" s="60" t="s">
        <v>21</v>
      </c>
      <c r="N28" s="91">
        <v>0.75557134998149122</v>
      </c>
      <c r="O28" s="12">
        <v>0.37778567499074561</v>
      </c>
      <c r="P28" s="10">
        <v>4231906.1399999997</v>
      </c>
      <c r="Q28" s="118">
        <v>5367352.41</v>
      </c>
      <c r="R28" s="216">
        <v>4231906.1399999997</v>
      </c>
      <c r="S28" s="119">
        <v>5367352.41</v>
      </c>
      <c r="T28" s="257">
        <v>4231906.1399999997</v>
      </c>
    </row>
    <row r="29" spans="1:127" ht="18.75" customHeight="1" x14ac:dyDescent="0.2">
      <c r="A29" s="231" t="s">
        <v>18</v>
      </c>
      <c r="B29" s="70" t="s">
        <v>23</v>
      </c>
      <c r="C29" s="93" t="s">
        <v>143</v>
      </c>
      <c r="D29" s="114">
        <v>71820000</v>
      </c>
      <c r="E29" s="114">
        <v>71820000</v>
      </c>
      <c r="F29" s="115">
        <v>143640000</v>
      </c>
      <c r="G29" s="60" t="s">
        <v>21</v>
      </c>
      <c r="H29" s="60" t="s">
        <v>21</v>
      </c>
      <c r="I29" s="116">
        <v>1</v>
      </c>
      <c r="J29" s="12">
        <v>0.9757924575327207</v>
      </c>
      <c r="K29" s="10">
        <v>140162828.59999999</v>
      </c>
      <c r="L29" s="60" t="s">
        <v>76</v>
      </c>
      <c r="M29" s="60" t="s">
        <v>21</v>
      </c>
      <c r="N29" s="91">
        <v>0.72508859398496239</v>
      </c>
      <c r="O29" s="12">
        <v>0.3625442969924812</v>
      </c>
      <c r="P29" s="10">
        <v>52075862.82</v>
      </c>
      <c r="Q29" s="118">
        <v>140162828.59999999</v>
      </c>
      <c r="R29" s="216">
        <v>52075862.82</v>
      </c>
      <c r="S29" s="119">
        <v>140162828.59999999</v>
      </c>
      <c r="T29" s="257">
        <v>52075862.82</v>
      </c>
    </row>
    <row r="30" spans="1:127" ht="18.75" customHeight="1" x14ac:dyDescent="0.2">
      <c r="A30" s="231" t="s">
        <v>44</v>
      </c>
      <c r="B30" s="70" t="s">
        <v>19</v>
      </c>
      <c r="C30" s="93" t="s">
        <v>45</v>
      </c>
      <c r="D30" s="114">
        <v>2527486.08</v>
      </c>
      <c r="E30" s="114">
        <v>2527486.09</v>
      </c>
      <c r="F30" s="115">
        <v>5054972.17</v>
      </c>
      <c r="G30" s="60" t="s">
        <v>21</v>
      </c>
      <c r="H30" s="60" t="s">
        <v>21</v>
      </c>
      <c r="I30" s="116">
        <v>1</v>
      </c>
      <c r="J30" s="12">
        <v>0.98320702920902525</v>
      </c>
      <c r="K30" s="10">
        <v>4970084.17</v>
      </c>
      <c r="L30" s="60" t="s">
        <v>76</v>
      </c>
      <c r="M30" s="60" t="s">
        <v>21</v>
      </c>
      <c r="N30" s="91">
        <v>0.66628359828592998</v>
      </c>
      <c r="O30" s="12">
        <v>0.33314179848392717</v>
      </c>
      <c r="P30" s="10">
        <v>1684022.52</v>
      </c>
      <c r="Q30" s="118">
        <v>4970084.17</v>
      </c>
      <c r="R30" s="216">
        <v>1684022.52</v>
      </c>
      <c r="S30" s="119">
        <v>4970084.17</v>
      </c>
      <c r="T30" s="257">
        <v>1684022.52</v>
      </c>
    </row>
    <row r="31" spans="1:127" ht="18.75" customHeight="1" x14ac:dyDescent="0.2">
      <c r="A31" s="231" t="s">
        <v>97</v>
      </c>
      <c r="B31" s="70" t="s">
        <v>19</v>
      </c>
      <c r="C31" s="93" t="s">
        <v>98</v>
      </c>
      <c r="D31" s="114">
        <v>2895916.78</v>
      </c>
      <c r="E31" s="114">
        <v>2895916.7900000005</v>
      </c>
      <c r="F31" s="115">
        <v>5791833.5700000003</v>
      </c>
      <c r="G31" s="60" t="s">
        <v>21</v>
      </c>
      <c r="H31" s="60" t="s">
        <v>21</v>
      </c>
      <c r="I31" s="116">
        <v>1</v>
      </c>
      <c r="J31" s="12">
        <v>1</v>
      </c>
      <c r="K31" s="10">
        <v>5791833.5700000003</v>
      </c>
      <c r="L31" s="60" t="s">
        <v>76</v>
      </c>
      <c r="M31" s="60" t="s">
        <v>21</v>
      </c>
      <c r="N31" s="91">
        <v>0.65440437138528551</v>
      </c>
      <c r="O31" s="12">
        <v>0.3272021851277056</v>
      </c>
      <c r="P31" s="10">
        <v>1895100.6</v>
      </c>
      <c r="Q31" s="121">
        <v>5791833.5700000003</v>
      </c>
      <c r="R31" s="258">
        <v>1895100.6</v>
      </c>
      <c r="S31" s="123">
        <v>5791833.5700000003</v>
      </c>
      <c r="T31" s="259">
        <v>1895100.6</v>
      </c>
    </row>
    <row r="32" spans="1:127" ht="18.75" customHeight="1" x14ac:dyDescent="0.2">
      <c r="A32" s="231" t="s">
        <v>42</v>
      </c>
      <c r="B32" s="70" t="s">
        <v>19</v>
      </c>
      <c r="C32" s="93" t="s">
        <v>43</v>
      </c>
      <c r="D32" s="114">
        <v>820832.43</v>
      </c>
      <c r="E32" s="114">
        <v>820832.44000000006</v>
      </c>
      <c r="F32" s="115">
        <v>1641664.87</v>
      </c>
      <c r="G32" s="60" t="s">
        <v>21</v>
      </c>
      <c r="H32" s="60" t="s">
        <v>21</v>
      </c>
      <c r="I32" s="116">
        <v>1</v>
      </c>
      <c r="J32" s="12">
        <v>1</v>
      </c>
      <c r="K32" s="10">
        <v>1641664.87</v>
      </c>
      <c r="L32" s="60" t="s">
        <v>76</v>
      </c>
      <c r="M32" s="60" t="s">
        <v>21</v>
      </c>
      <c r="N32" s="91">
        <v>0.62874365234326812</v>
      </c>
      <c r="O32" s="12">
        <v>0.31437182425667665</v>
      </c>
      <c r="P32" s="10">
        <v>516093.18</v>
      </c>
      <c r="Q32" s="121">
        <v>1641664.87</v>
      </c>
      <c r="R32" s="258">
        <v>516093.18</v>
      </c>
      <c r="S32" s="123" t="s">
        <v>25</v>
      </c>
      <c r="T32" s="259" t="s">
        <v>25</v>
      </c>
    </row>
    <row r="33" spans="1:127" ht="18.75" customHeight="1" x14ac:dyDescent="0.2">
      <c r="A33" s="231" t="s">
        <v>78</v>
      </c>
      <c r="B33" s="70" t="s">
        <v>19</v>
      </c>
      <c r="C33" s="93" t="s">
        <v>205</v>
      </c>
      <c r="D33" s="114">
        <v>568268.61</v>
      </c>
      <c r="E33" s="114">
        <v>568268.61</v>
      </c>
      <c r="F33" s="115">
        <v>1136537.22</v>
      </c>
      <c r="G33" s="60" t="s">
        <v>21</v>
      </c>
      <c r="H33" s="60" t="s">
        <v>21</v>
      </c>
      <c r="I33" s="116">
        <v>1</v>
      </c>
      <c r="J33" s="12">
        <v>0.64805376105500534</v>
      </c>
      <c r="K33" s="10">
        <v>736537.22</v>
      </c>
      <c r="L33" s="60" t="s">
        <v>76</v>
      </c>
      <c r="M33" s="60" t="s">
        <v>21</v>
      </c>
      <c r="N33" s="91">
        <v>0.627852240509994</v>
      </c>
      <c r="O33" s="12">
        <v>0.313926120254997</v>
      </c>
      <c r="P33" s="10">
        <v>356788.72</v>
      </c>
      <c r="Q33" s="118">
        <v>736537.22</v>
      </c>
      <c r="R33" s="216">
        <v>356788.72</v>
      </c>
      <c r="S33" s="119">
        <v>736537.22</v>
      </c>
      <c r="T33" s="257">
        <v>356788.72</v>
      </c>
    </row>
    <row r="34" spans="1:127" ht="18.75" customHeight="1" x14ac:dyDescent="0.2">
      <c r="A34" s="231" t="s">
        <v>22</v>
      </c>
      <c r="B34" s="70" t="s">
        <v>30</v>
      </c>
      <c r="C34" s="93" t="s">
        <v>31</v>
      </c>
      <c r="D34" s="114">
        <v>12918262.220000001</v>
      </c>
      <c r="E34" s="114">
        <v>12918262.229999999</v>
      </c>
      <c r="F34" s="115">
        <v>25836524.449999999</v>
      </c>
      <c r="G34" s="60" t="s">
        <v>21</v>
      </c>
      <c r="H34" s="60" t="s">
        <v>21</v>
      </c>
      <c r="I34" s="116">
        <v>1</v>
      </c>
      <c r="J34" s="12">
        <v>0.89726246364378937</v>
      </c>
      <c r="K34" s="10">
        <v>23182143.579999998</v>
      </c>
      <c r="L34" s="60" t="s">
        <v>76</v>
      </c>
      <c r="M34" s="60" t="s">
        <v>21</v>
      </c>
      <c r="N34" s="91">
        <v>0.62615246402700742</v>
      </c>
      <c r="O34" s="12">
        <v>0.31307623189232792</v>
      </c>
      <c r="P34" s="10">
        <v>8088801.7199999997</v>
      </c>
      <c r="Q34" s="118">
        <v>23182143.579999998</v>
      </c>
      <c r="R34" s="216">
        <v>8088801.7199999997</v>
      </c>
      <c r="S34" s="119">
        <v>23182143.579999998</v>
      </c>
      <c r="T34" s="257">
        <v>8088801.7199999997</v>
      </c>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row>
    <row r="35" spans="1:127" ht="18.75" customHeight="1" x14ac:dyDescent="0.2">
      <c r="A35" s="231" t="s">
        <v>109</v>
      </c>
      <c r="B35" s="70" t="s">
        <v>30</v>
      </c>
      <c r="C35" s="93" t="s">
        <v>110</v>
      </c>
      <c r="D35" s="114">
        <v>3984462.01</v>
      </c>
      <c r="E35" s="114">
        <v>3984462.01</v>
      </c>
      <c r="F35" s="115">
        <v>7968924.0199999996</v>
      </c>
      <c r="G35" s="60" t="s">
        <v>21</v>
      </c>
      <c r="H35" s="60" t="s">
        <v>21</v>
      </c>
      <c r="I35" s="116">
        <v>1</v>
      </c>
      <c r="J35" s="12">
        <v>0.83000000042665745</v>
      </c>
      <c r="K35" s="10">
        <v>6614206.9400000004</v>
      </c>
      <c r="L35" s="60" t="s">
        <v>76</v>
      </c>
      <c r="M35" s="60" t="s">
        <v>21</v>
      </c>
      <c r="N35" s="91">
        <v>0.60635236424302108</v>
      </c>
      <c r="O35" s="12">
        <v>0.30317618212151054</v>
      </c>
      <c r="P35" s="10">
        <v>2415987.96</v>
      </c>
      <c r="Q35" s="118">
        <v>6614206.9400000004</v>
      </c>
      <c r="R35" s="216">
        <v>2415987.96</v>
      </c>
      <c r="S35" s="119">
        <v>6614206.9400000004</v>
      </c>
      <c r="T35" s="257">
        <v>2415987.96</v>
      </c>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row>
    <row r="36" spans="1:127" ht="18.75" customHeight="1" x14ac:dyDescent="0.2">
      <c r="A36" s="231" t="s">
        <v>99</v>
      </c>
      <c r="B36" s="70" t="s">
        <v>30</v>
      </c>
      <c r="C36" s="93" t="s">
        <v>100</v>
      </c>
      <c r="D36" s="114">
        <v>12556272.619999999</v>
      </c>
      <c r="E36" s="114">
        <v>12556272.630000001</v>
      </c>
      <c r="F36" s="115">
        <v>25112545.25</v>
      </c>
      <c r="G36" s="60" t="s">
        <v>21</v>
      </c>
      <c r="H36" s="60" t="s">
        <v>21</v>
      </c>
      <c r="I36" s="116">
        <v>1</v>
      </c>
      <c r="J36" s="12">
        <v>0.53795371458813002</v>
      </c>
      <c r="K36" s="10">
        <v>13509387</v>
      </c>
      <c r="L36" s="60" t="s">
        <v>76</v>
      </c>
      <c r="M36" s="60" t="s">
        <v>21</v>
      </c>
      <c r="N36" s="91">
        <v>0.58760972888146812</v>
      </c>
      <c r="O36" s="12">
        <v>0.29380486432373876</v>
      </c>
      <c r="P36" s="10">
        <v>7378187.9500000002</v>
      </c>
      <c r="Q36" s="118">
        <v>13509387</v>
      </c>
      <c r="R36" s="216">
        <v>7378187.9500000002</v>
      </c>
      <c r="S36" s="119">
        <v>13509387</v>
      </c>
      <c r="T36" s="257">
        <v>7378187.9500000002</v>
      </c>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row>
    <row r="37" spans="1:127" ht="18.75" customHeight="1" x14ac:dyDescent="0.2">
      <c r="A37" s="231" t="s">
        <v>35</v>
      </c>
      <c r="B37" s="70" t="s">
        <v>23</v>
      </c>
      <c r="C37" s="93" t="s">
        <v>36</v>
      </c>
      <c r="D37" s="114">
        <v>2141659.92</v>
      </c>
      <c r="E37" s="114">
        <v>2141659.92</v>
      </c>
      <c r="F37" s="115">
        <v>4283319.84</v>
      </c>
      <c r="G37" s="60" t="s">
        <v>21</v>
      </c>
      <c r="H37" s="60" t="s">
        <v>21</v>
      </c>
      <c r="I37" s="116">
        <v>1</v>
      </c>
      <c r="J37" s="12">
        <v>1</v>
      </c>
      <c r="K37" s="10">
        <v>4283319.84</v>
      </c>
      <c r="L37" s="60" t="s">
        <v>76</v>
      </c>
      <c r="M37" s="60" t="s">
        <v>21</v>
      </c>
      <c r="N37" s="117">
        <v>0.53436202886964423</v>
      </c>
      <c r="O37" s="12">
        <v>0.26718101443482212</v>
      </c>
      <c r="P37" s="10">
        <v>1144421.74</v>
      </c>
      <c r="Q37" s="118">
        <v>4283319.84</v>
      </c>
      <c r="R37" s="216">
        <v>1144421.74</v>
      </c>
      <c r="S37" s="119">
        <v>4283319.84</v>
      </c>
      <c r="T37" s="257">
        <v>1144421.74</v>
      </c>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row>
    <row r="38" spans="1:127" ht="18.75" customHeight="1" x14ac:dyDescent="0.2">
      <c r="A38" s="231" t="s">
        <v>146</v>
      </c>
      <c r="B38" s="70" t="s">
        <v>19</v>
      </c>
      <c r="C38" s="93" t="s">
        <v>147</v>
      </c>
      <c r="D38" s="114">
        <v>149544.37</v>
      </c>
      <c r="E38" s="114">
        <v>149544.38</v>
      </c>
      <c r="F38" s="115">
        <v>299088.75</v>
      </c>
      <c r="G38" s="60" t="s">
        <v>21</v>
      </c>
      <c r="H38" s="60" t="s">
        <v>21</v>
      </c>
      <c r="I38" s="116">
        <v>1</v>
      </c>
      <c r="J38" s="12">
        <v>0.90000041793614771</v>
      </c>
      <c r="K38" s="10">
        <v>269180</v>
      </c>
      <c r="L38" s="60" t="s">
        <v>76</v>
      </c>
      <c r="M38" s="60" t="s">
        <v>21</v>
      </c>
      <c r="N38" s="91">
        <v>0.52999721754820994</v>
      </c>
      <c r="O38" s="12">
        <v>0.26499859991390518</v>
      </c>
      <c r="P38" s="10">
        <v>79258.100000000006</v>
      </c>
      <c r="Q38" s="118">
        <v>269180</v>
      </c>
      <c r="R38" s="216">
        <v>79258.100000000006</v>
      </c>
      <c r="S38" s="119">
        <v>269180</v>
      </c>
      <c r="T38" s="257">
        <v>79258.100000000006</v>
      </c>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row>
    <row r="39" spans="1:127" ht="18.75" customHeight="1" x14ac:dyDescent="0.2">
      <c r="A39" s="231" t="s">
        <v>42</v>
      </c>
      <c r="B39" s="70" t="s">
        <v>30</v>
      </c>
      <c r="C39" s="93" t="s">
        <v>69</v>
      </c>
      <c r="D39" s="114">
        <v>195179.77</v>
      </c>
      <c r="E39" s="114">
        <v>195179.78</v>
      </c>
      <c r="F39" s="115">
        <v>390359.55</v>
      </c>
      <c r="G39" s="60" t="s">
        <v>21</v>
      </c>
      <c r="H39" s="60" t="s">
        <v>21</v>
      </c>
      <c r="I39" s="116">
        <v>1</v>
      </c>
      <c r="J39" s="12">
        <v>1</v>
      </c>
      <c r="K39" s="10">
        <v>390359.55</v>
      </c>
      <c r="L39" s="60" t="s">
        <v>76</v>
      </c>
      <c r="M39" s="60" t="s">
        <v>21</v>
      </c>
      <c r="N39" s="91">
        <v>0.51165189916967324</v>
      </c>
      <c r="O39" s="12">
        <v>0.25582594303123879</v>
      </c>
      <c r="P39" s="10">
        <v>99864.1</v>
      </c>
      <c r="Q39" s="118">
        <v>390359.55</v>
      </c>
      <c r="R39" s="216">
        <v>99864.1</v>
      </c>
      <c r="S39" s="119">
        <v>390359.55</v>
      </c>
      <c r="T39" s="257">
        <v>99864.1</v>
      </c>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row>
    <row r="40" spans="1:127" ht="18.75" customHeight="1" x14ac:dyDescent="0.2">
      <c r="A40" s="231" t="s">
        <v>22</v>
      </c>
      <c r="B40" s="70" t="s">
        <v>23</v>
      </c>
      <c r="C40" s="93" t="s">
        <v>24</v>
      </c>
      <c r="D40" s="114">
        <v>13397732.789999999</v>
      </c>
      <c r="E40" s="114">
        <v>13397732.789999999</v>
      </c>
      <c r="F40" s="115">
        <v>26795465.579999998</v>
      </c>
      <c r="G40" s="60" t="s">
        <v>21</v>
      </c>
      <c r="H40" s="60" t="s">
        <v>21</v>
      </c>
      <c r="I40" s="116">
        <v>1</v>
      </c>
      <c r="J40" s="12">
        <v>1</v>
      </c>
      <c r="K40" s="10">
        <v>26795465.579999998</v>
      </c>
      <c r="L40" s="60" t="s">
        <v>76</v>
      </c>
      <c r="M40" s="60" t="s">
        <v>21</v>
      </c>
      <c r="N40" s="91">
        <v>0.50055245578606589</v>
      </c>
      <c r="O40" s="12">
        <v>0.25027622789303294</v>
      </c>
      <c r="P40" s="10">
        <v>6706268.0499999998</v>
      </c>
      <c r="Q40" s="118">
        <v>26795465.579999998</v>
      </c>
      <c r="R40" s="216">
        <v>6706268.0499999998</v>
      </c>
      <c r="S40" s="119">
        <v>26795465.579999998</v>
      </c>
      <c r="T40" s="257">
        <v>6706268.0499999998</v>
      </c>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row>
    <row r="41" spans="1:127" ht="18.75" customHeight="1" x14ac:dyDescent="0.2">
      <c r="A41" s="231" t="s">
        <v>125</v>
      </c>
      <c r="B41" s="70" t="s">
        <v>30</v>
      </c>
      <c r="C41" s="93" t="s">
        <v>126</v>
      </c>
      <c r="D41" s="114">
        <v>2329100.33</v>
      </c>
      <c r="E41" s="114">
        <v>2329100.33</v>
      </c>
      <c r="F41" s="115">
        <v>4658200.66</v>
      </c>
      <c r="G41" s="60" t="s">
        <v>76</v>
      </c>
      <c r="H41" s="60" t="s">
        <v>21</v>
      </c>
      <c r="I41" s="116">
        <v>0.86455902052102662</v>
      </c>
      <c r="J41" s="12">
        <v>0.43227951026051331</v>
      </c>
      <c r="K41" s="10">
        <v>2013644.7</v>
      </c>
      <c r="L41" s="60" t="s">
        <v>76</v>
      </c>
      <c r="M41" s="60" t="s">
        <v>76</v>
      </c>
      <c r="N41" s="91">
        <v>0.45083803238308756</v>
      </c>
      <c r="O41" s="12">
        <v>0.22541901619154378</v>
      </c>
      <c r="P41" s="10">
        <v>1050047.01</v>
      </c>
      <c r="Q41" s="118">
        <v>2013644.7</v>
      </c>
      <c r="R41" s="216">
        <v>1050047.01</v>
      </c>
      <c r="S41" s="119">
        <v>2013644.7</v>
      </c>
      <c r="T41" s="257">
        <v>1050047.01</v>
      </c>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row>
    <row r="42" spans="1:127" ht="18.75" customHeight="1" x14ac:dyDescent="0.2">
      <c r="A42" s="231" t="s">
        <v>28</v>
      </c>
      <c r="B42" s="70" t="s">
        <v>19</v>
      </c>
      <c r="C42" s="93" t="s">
        <v>140</v>
      </c>
      <c r="D42" s="114">
        <v>6166545.2000000002</v>
      </c>
      <c r="E42" s="114">
        <v>6166545.21</v>
      </c>
      <c r="F42" s="115">
        <v>12333090.41</v>
      </c>
      <c r="G42" s="60" t="s">
        <v>76</v>
      </c>
      <c r="H42" s="60" t="s">
        <v>21</v>
      </c>
      <c r="I42" s="116">
        <v>1</v>
      </c>
      <c r="J42" s="12">
        <v>1</v>
      </c>
      <c r="K42" s="10">
        <v>12333090.41</v>
      </c>
      <c r="L42" s="60" t="s">
        <v>76</v>
      </c>
      <c r="M42" s="60" t="s">
        <v>76</v>
      </c>
      <c r="N42" s="91">
        <v>0.42388545858708693</v>
      </c>
      <c r="O42" s="12">
        <v>0.21194272912169462</v>
      </c>
      <c r="P42" s="10">
        <v>2613908.84</v>
      </c>
      <c r="Q42" s="118">
        <v>12333090.41</v>
      </c>
      <c r="R42" s="216">
        <v>2613908.84</v>
      </c>
      <c r="S42" s="119">
        <v>12333090.41</v>
      </c>
      <c r="T42" s="257">
        <v>2613908.84</v>
      </c>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row>
    <row r="43" spans="1:127" ht="18.75" customHeight="1" x14ac:dyDescent="0.2">
      <c r="A43" s="231" t="s">
        <v>60</v>
      </c>
      <c r="B43" s="70" t="s">
        <v>19</v>
      </c>
      <c r="C43" s="93" t="s">
        <v>61</v>
      </c>
      <c r="D43" s="114">
        <v>970936.78</v>
      </c>
      <c r="E43" s="114">
        <v>970936.79</v>
      </c>
      <c r="F43" s="115">
        <v>1941873.57</v>
      </c>
      <c r="G43" s="60" t="s">
        <v>76</v>
      </c>
      <c r="H43" s="60" t="s">
        <v>21</v>
      </c>
      <c r="I43" s="116">
        <v>1</v>
      </c>
      <c r="J43" s="12">
        <v>0.78795990307443131</v>
      </c>
      <c r="K43" s="10">
        <v>1530118.51</v>
      </c>
      <c r="L43" s="60" t="s">
        <v>76</v>
      </c>
      <c r="M43" s="60" t="s">
        <v>76</v>
      </c>
      <c r="N43" s="91">
        <v>0.38833573695704471</v>
      </c>
      <c r="O43" s="12">
        <v>0.19416786747862272</v>
      </c>
      <c r="P43" s="10">
        <v>377049.45</v>
      </c>
      <c r="Q43" s="118">
        <v>1530118.51</v>
      </c>
      <c r="R43" s="216">
        <v>377049.45</v>
      </c>
      <c r="S43" s="119">
        <v>1530118.51</v>
      </c>
      <c r="T43" s="257">
        <v>377049.45</v>
      </c>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row>
    <row r="44" spans="1:127" ht="18.75" customHeight="1" x14ac:dyDescent="0.2">
      <c r="A44" s="231" t="s">
        <v>33</v>
      </c>
      <c r="B44" s="70" t="s">
        <v>30</v>
      </c>
      <c r="C44" s="93" t="s">
        <v>41</v>
      </c>
      <c r="D44" s="114">
        <v>5257777.62</v>
      </c>
      <c r="E44" s="114">
        <v>5257777.62</v>
      </c>
      <c r="F44" s="115">
        <v>10515555.24</v>
      </c>
      <c r="G44" s="60" t="s">
        <v>76</v>
      </c>
      <c r="H44" s="60" t="s">
        <v>21</v>
      </c>
      <c r="I44" s="116">
        <v>1</v>
      </c>
      <c r="J44" s="12">
        <v>0.56396596134470967</v>
      </c>
      <c r="K44" s="10">
        <v>5930415.2199999997</v>
      </c>
      <c r="L44" s="60" t="s">
        <v>76</v>
      </c>
      <c r="M44" s="60" t="s">
        <v>76</v>
      </c>
      <c r="N44" s="91">
        <v>0.37624569979435529</v>
      </c>
      <c r="O44" s="12">
        <v>0.18812284989717765</v>
      </c>
      <c r="P44" s="10">
        <v>1978216.22</v>
      </c>
      <c r="Q44" s="118">
        <v>5930415.2199999997</v>
      </c>
      <c r="R44" s="216">
        <v>1978216.22</v>
      </c>
      <c r="S44" s="119">
        <v>5930415.2199999997</v>
      </c>
      <c r="T44" s="257">
        <v>1978216.22</v>
      </c>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row>
    <row r="45" spans="1:127" ht="18.75" customHeight="1" x14ac:dyDescent="0.2">
      <c r="A45" s="231" t="s">
        <v>74</v>
      </c>
      <c r="B45" s="70" t="s">
        <v>30</v>
      </c>
      <c r="C45" s="93" t="s">
        <v>75</v>
      </c>
      <c r="D45" s="114">
        <v>3565616.49</v>
      </c>
      <c r="E45" s="114">
        <v>3565616.5</v>
      </c>
      <c r="F45" s="115">
        <v>7131232.9900000002</v>
      </c>
      <c r="G45" s="60" t="s">
        <v>76</v>
      </c>
      <c r="H45" s="60" t="s">
        <v>21</v>
      </c>
      <c r="I45" s="116">
        <v>0.81342784288054482</v>
      </c>
      <c r="J45" s="12">
        <v>0.40671392086994479</v>
      </c>
      <c r="K45" s="10">
        <v>2900371.73</v>
      </c>
      <c r="L45" s="60" t="s">
        <v>76</v>
      </c>
      <c r="M45" s="60" t="s">
        <v>76</v>
      </c>
      <c r="N45" s="91">
        <v>0.36708531713123188</v>
      </c>
      <c r="O45" s="12">
        <v>0.18354265830823738</v>
      </c>
      <c r="P45" s="10">
        <v>1308885.46</v>
      </c>
      <c r="Q45" s="118">
        <v>2900371.73</v>
      </c>
      <c r="R45" s="216">
        <v>1308885.46</v>
      </c>
      <c r="S45" s="119">
        <v>2900371.73</v>
      </c>
      <c r="T45" s="257">
        <v>1308885.46</v>
      </c>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row>
    <row r="46" spans="1:127" ht="18.75" customHeight="1" x14ac:dyDescent="0.2">
      <c r="A46" s="231" t="s">
        <v>33</v>
      </c>
      <c r="B46" s="70" t="s">
        <v>30</v>
      </c>
      <c r="C46" s="93" t="s">
        <v>65</v>
      </c>
      <c r="D46" s="114">
        <v>173354.56</v>
      </c>
      <c r="E46" s="114">
        <v>173354.56</v>
      </c>
      <c r="F46" s="115">
        <v>346709.12</v>
      </c>
      <c r="G46" s="60" t="s">
        <v>76</v>
      </c>
      <c r="H46" s="60" t="s">
        <v>21</v>
      </c>
      <c r="I46" s="116">
        <v>1</v>
      </c>
      <c r="J46" s="12">
        <v>1</v>
      </c>
      <c r="K46" s="10">
        <v>346709.12</v>
      </c>
      <c r="L46" s="60" t="s">
        <v>76</v>
      </c>
      <c r="M46" s="60" t="s">
        <v>76</v>
      </c>
      <c r="N46" s="91">
        <v>0.32411994238859365</v>
      </c>
      <c r="O46" s="12">
        <v>0.16205997119429683</v>
      </c>
      <c r="P46" s="10">
        <v>56187.67</v>
      </c>
      <c r="Q46" s="118">
        <v>346709.12</v>
      </c>
      <c r="R46" s="216">
        <v>56187.67</v>
      </c>
      <c r="S46" s="119">
        <v>346709.12</v>
      </c>
      <c r="T46" s="257">
        <v>56187.67</v>
      </c>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row>
    <row r="47" spans="1:127" ht="18.75" customHeight="1" x14ac:dyDescent="0.2">
      <c r="A47" s="231" t="s">
        <v>67</v>
      </c>
      <c r="B47" s="70" t="s">
        <v>19</v>
      </c>
      <c r="C47" s="93" t="s">
        <v>102</v>
      </c>
      <c r="D47" s="114">
        <v>1597798.52</v>
      </c>
      <c r="E47" s="114">
        <v>1597798.52</v>
      </c>
      <c r="F47" s="115">
        <v>3195597.04</v>
      </c>
      <c r="G47" s="60" t="s">
        <v>76</v>
      </c>
      <c r="H47" s="60" t="s">
        <v>21</v>
      </c>
      <c r="I47" s="116">
        <v>1</v>
      </c>
      <c r="J47" s="12">
        <v>1</v>
      </c>
      <c r="K47" s="10">
        <v>3195597.04</v>
      </c>
      <c r="L47" s="60" t="s">
        <v>76</v>
      </c>
      <c r="M47" s="60" t="s">
        <v>76</v>
      </c>
      <c r="N47" s="91">
        <v>0.32291153330145783</v>
      </c>
      <c r="O47" s="12">
        <v>0.16145576665072892</v>
      </c>
      <c r="P47" s="10">
        <v>515947.57</v>
      </c>
      <c r="Q47" s="118">
        <v>3195597.04</v>
      </c>
      <c r="R47" s="216">
        <v>515947.57</v>
      </c>
      <c r="S47" s="119">
        <v>3195597.04</v>
      </c>
      <c r="T47" s="257">
        <v>515947.57</v>
      </c>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row>
    <row r="48" spans="1:127" ht="18.75" customHeight="1" x14ac:dyDescent="0.2">
      <c r="A48" s="231" t="s">
        <v>105</v>
      </c>
      <c r="B48" s="70" t="s">
        <v>23</v>
      </c>
      <c r="C48" s="93" t="s">
        <v>106</v>
      </c>
      <c r="D48" s="114">
        <v>3098259.11</v>
      </c>
      <c r="E48" s="114">
        <v>3098259.11</v>
      </c>
      <c r="F48" s="115">
        <v>6196518.2199999997</v>
      </c>
      <c r="G48" s="60" t="s">
        <v>76</v>
      </c>
      <c r="H48" s="60" t="s">
        <v>21</v>
      </c>
      <c r="I48" s="116">
        <v>1</v>
      </c>
      <c r="J48" s="12">
        <v>0.54732847053582945</v>
      </c>
      <c r="K48" s="10">
        <v>3391530.84</v>
      </c>
      <c r="L48" s="60" t="s">
        <v>76</v>
      </c>
      <c r="M48" s="60" t="s">
        <v>76</v>
      </c>
      <c r="N48" s="91">
        <v>0.30608294410857073</v>
      </c>
      <c r="O48" s="12">
        <v>0.15304147205428537</v>
      </c>
      <c r="P48" s="10">
        <v>948324.27</v>
      </c>
      <c r="Q48" s="118">
        <v>3391530.84</v>
      </c>
      <c r="R48" s="216">
        <v>948324.27</v>
      </c>
      <c r="S48" s="119">
        <v>3391530.84</v>
      </c>
      <c r="T48" s="257">
        <v>948324.27</v>
      </c>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row>
    <row r="49" spans="1:127" ht="18.75" customHeight="1" x14ac:dyDescent="0.2">
      <c r="A49" s="231" t="s">
        <v>51</v>
      </c>
      <c r="B49" s="70" t="s">
        <v>19</v>
      </c>
      <c r="C49" s="93" t="s">
        <v>52</v>
      </c>
      <c r="D49" s="114">
        <v>783612.5</v>
      </c>
      <c r="E49" s="114">
        <v>783612.5</v>
      </c>
      <c r="F49" s="115">
        <v>1567225</v>
      </c>
      <c r="G49" s="60" t="s">
        <v>76</v>
      </c>
      <c r="H49" s="60" t="s">
        <v>21</v>
      </c>
      <c r="I49" s="116">
        <v>1</v>
      </c>
      <c r="J49" s="12">
        <v>0.9826158464802438</v>
      </c>
      <c r="K49" s="10">
        <v>1539980.12</v>
      </c>
      <c r="L49" s="60" t="s">
        <v>76</v>
      </c>
      <c r="M49" s="60" t="s">
        <v>76</v>
      </c>
      <c r="N49" s="91">
        <v>0.28796120531512703</v>
      </c>
      <c r="O49" s="12">
        <v>0.14398060265756352</v>
      </c>
      <c r="P49" s="10">
        <v>225650</v>
      </c>
      <c r="Q49" s="118">
        <v>1539980.12</v>
      </c>
      <c r="R49" s="216">
        <v>225650</v>
      </c>
      <c r="S49" s="119">
        <v>1539980.12</v>
      </c>
      <c r="T49" s="257">
        <v>225650</v>
      </c>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row>
    <row r="50" spans="1:127" ht="18.75" customHeight="1" x14ac:dyDescent="0.2">
      <c r="A50" s="231" t="s">
        <v>49</v>
      </c>
      <c r="B50" s="70" t="s">
        <v>19</v>
      </c>
      <c r="C50" s="93" t="s">
        <v>50</v>
      </c>
      <c r="D50" s="114">
        <v>2366458.69</v>
      </c>
      <c r="E50" s="114">
        <v>2366458.6999999997</v>
      </c>
      <c r="F50" s="115">
        <v>4732917.3899999997</v>
      </c>
      <c r="G50" s="60" t="s">
        <v>76</v>
      </c>
      <c r="H50" s="60" t="s">
        <v>21</v>
      </c>
      <c r="I50" s="116">
        <v>0.8952275182120335</v>
      </c>
      <c r="J50" s="12">
        <v>0.44761375816027082</v>
      </c>
      <c r="K50" s="10">
        <v>2118518.94</v>
      </c>
      <c r="L50" s="60" t="s">
        <v>76</v>
      </c>
      <c r="M50" s="60" t="s">
        <v>76</v>
      </c>
      <c r="N50" s="91">
        <v>0.27972049239532681</v>
      </c>
      <c r="O50" s="12">
        <v>0.13986024590215804</v>
      </c>
      <c r="P50" s="10">
        <v>661946.99</v>
      </c>
      <c r="Q50" s="118">
        <v>2118518.94</v>
      </c>
      <c r="R50" s="216">
        <v>661946.99</v>
      </c>
      <c r="S50" s="119">
        <v>2118518.94</v>
      </c>
      <c r="T50" s="257">
        <v>661946.99</v>
      </c>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row>
    <row r="51" spans="1:127" ht="18.75" customHeight="1" x14ac:dyDescent="0.2">
      <c r="A51" s="231" t="s">
        <v>42</v>
      </c>
      <c r="B51" s="70" t="s">
        <v>30</v>
      </c>
      <c r="C51" s="93" t="s">
        <v>179</v>
      </c>
      <c r="D51" s="114">
        <v>574938.51</v>
      </c>
      <c r="E51" s="114">
        <v>574938.51</v>
      </c>
      <c r="F51" s="115">
        <v>1149877.02</v>
      </c>
      <c r="G51" s="60" t="s">
        <v>76</v>
      </c>
      <c r="H51" s="60" t="s">
        <v>21</v>
      </c>
      <c r="I51" s="116">
        <v>1</v>
      </c>
      <c r="J51" s="12">
        <v>1</v>
      </c>
      <c r="K51" s="10">
        <v>1149877.02</v>
      </c>
      <c r="L51" s="60" t="s">
        <v>76</v>
      </c>
      <c r="M51" s="60" t="s">
        <v>76</v>
      </c>
      <c r="N51" s="91">
        <v>0.22800653934278986</v>
      </c>
      <c r="O51" s="12">
        <v>0.11400326967139493</v>
      </c>
      <c r="P51" s="10">
        <v>131089.74</v>
      </c>
      <c r="Q51" s="118">
        <v>1149877.02</v>
      </c>
      <c r="R51" s="216">
        <v>131089.74</v>
      </c>
      <c r="S51" s="119">
        <v>1149877.02</v>
      </c>
      <c r="T51" s="257">
        <v>131089.74</v>
      </c>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row>
    <row r="52" spans="1:127" ht="18.75" customHeight="1" x14ac:dyDescent="0.2">
      <c r="A52" s="231" t="s">
        <v>74</v>
      </c>
      <c r="B52" s="70" t="s">
        <v>19</v>
      </c>
      <c r="C52" s="93" t="s">
        <v>134</v>
      </c>
      <c r="D52" s="114">
        <v>3800420.94</v>
      </c>
      <c r="E52" s="114">
        <v>3800420.94</v>
      </c>
      <c r="F52" s="115">
        <v>7600841.8799999999</v>
      </c>
      <c r="G52" s="60" t="s">
        <v>76</v>
      </c>
      <c r="H52" s="60" t="s">
        <v>76</v>
      </c>
      <c r="I52" s="116">
        <v>0.52296267212968262</v>
      </c>
      <c r="J52" s="12">
        <v>0.26148133606484131</v>
      </c>
      <c r="K52" s="10">
        <v>1987478.29</v>
      </c>
      <c r="L52" s="60" t="s">
        <v>76</v>
      </c>
      <c r="M52" s="60" t="s">
        <v>76</v>
      </c>
      <c r="N52" s="91">
        <v>0.21005890994801224</v>
      </c>
      <c r="O52" s="12">
        <v>0.10502945497400612</v>
      </c>
      <c r="P52" s="10">
        <v>798312.28</v>
      </c>
      <c r="Q52" s="118">
        <v>1987478.29</v>
      </c>
      <c r="R52" s="216">
        <v>798312.28</v>
      </c>
      <c r="S52" s="119">
        <v>1987478.29</v>
      </c>
      <c r="T52" s="257">
        <v>798312.28</v>
      </c>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row>
    <row r="53" spans="1:127" ht="18.75" customHeight="1" x14ac:dyDescent="0.2">
      <c r="A53" s="231" t="s">
        <v>35</v>
      </c>
      <c r="B53" s="70" t="s">
        <v>19</v>
      </c>
      <c r="C53" s="93" t="s">
        <v>120</v>
      </c>
      <c r="D53" s="114">
        <v>1065420.56</v>
      </c>
      <c r="E53" s="114">
        <v>1065420.56</v>
      </c>
      <c r="F53" s="115">
        <v>2130841.12</v>
      </c>
      <c r="G53" s="60" t="s">
        <v>76</v>
      </c>
      <c r="H53" s="60" t="s">
        <v>21</v>
      </c>
      <c r="I53" s="116">
        <v>1</v>
      </c>
      <c r="J53" s="12">
        <v>1</v>
      </c>
      <c r="K53" s="10">
        <v>2130841.12</v>
      </c>
      <c r="L53" s="60" t="s">
        <v>76</v>
      </c>
      <c r="M53" s="60" t="s">
        <v>76</v>
      </c>
      <c r="N53" s="91">
        <v>0.20543245382837363</v>
      </c>
      <c r="O53" s="12">
        <v>0.10271622691418682</v>
      </c>
      <c r="P53" s="10">
        <v>218871.96</v>
      </c>
      <c r="Q53" s="118">
        <v>2130841.12</v>
      </c>
      <c r="R53" s="216">
        <v>218871.96</v>
      </c>
      <c r="S53" s="119">
        <v>2130841.12</v>
      </c>
      <c r="T53" s="257">
        <v>218871.96</v>
      </c>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row>
    <row r="54" spans="1:127" ht="18.75" customHeight="1" x14ac:dyDescent="0.2">
      <c r="A54" s="231" t="s">
        <v>38</v>
      </c>
      <c r="B54" s="70" t="s">
        <v>30</v>
      </c>
      <c r="C54" s="93" t="s">
        <v>40</v>
      </c>
      <c r="D54" s="114">
        <v>2961615.96</v>
      </c>
      <c r="E54" s="114">
        <v>2961615.96</v>
      </c>
      <c r="F54" s="115">
        <v>5923231.9199999999</v>
      </c>
      <c r="G54" s="60" t="s">
        <v>76</v>
      </c>
      <c r="H54" s="60" t="s">
        <v>21</v>
      </c>
      <c r="I54" s="116">
        <v>1</v>
      </c>
      <c r="J54" s="12">
        <v>1</v>
      </c>
      <c r="K54" s="10">
        <v>5923231.9199999999</v>
      </c>
      <c r="L54" s="60" t="s">
        <v>76</v>
      </c>
      <c r="M54" s="60" t="s">
        <v>76</v>
      </c>
      <c r="N54" s="91">
        <v>0.20527406598659739</v>
      </c>
      <c r="O54" s="12">
        <v>0.1026370329932987</v>
      </c>
      <c r="P54" s="10">
        <v>607942.94999999995</v>
      </c>
      <c r="Q54" s="118">
        <v>5923231.9199999999</v>
      </c>
      <c r="R54" s="216">
        <v>607942.94999999995</v>
      </c>
      <c r="S54" s="119">
        <v>5923231.9199999999</v>
      </c>
      <c r="T54" s="257">
        <v>607942.94999999995</v>
      </c>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row>
    <row r="55" spans="1:127" ht="18.75" customHeight="1" x14ac:dyDescent="0.2">
      <c r="A55" s="231" t="s">
        <v>53</v>
      </c>
      <c r="B55" s="70" t="s">
        <v>30</v>
      </c>
      <c r="C55" s="93" t="s">
        <v>55</v>
      </c>
      <c r="D55" s="114">
        <v>1444093.73</v>
      </c>
      <c r="E55" s="114">
        <v>1444093.73</v>
      </c>
      <c r="F55" s="115">
        <v>2888187.46</v>
      </c>
      <c r="G55" s="60" t="s">
        <v>76</v>
      </c>
      <c r="H55" s="60" t="s">
        <v>21</v>
      </c>
      <c r="I55" s="116">
        <v>1</v>
      </c>
      <c r="J55" s="12">
        <v>0.60123001849748359</v>
      </c>
      <c r="K55" s="10">
        <v>1736465</v>
      </c>
      <c r="L55" s="60" t="s">
        <v>76</v>
      </c>
      <c r="M55" s="60" t="s">
        <v>76</v>
      </c>
      <c r="N55" s="91">
        <v>0.16697459104680137</v>
      </c>
      <c r="O55" s="12">
        <v>8.3487295523400687E-2</v>
      </c>
      <c r="P55" s="10">
        <v>241126.96</v>
      </c>
      <c r="Q55" s="118">
        <v>1736465</v>
      </c>
      <c r="R55" s="216">
        <v>241126.96</v>
      </c>
      <c r="S55" s="119">
        <v>1736465</v>
      </c>
      <c r="T55" s="257">
        <v>241126.96</v>
      </c>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row>
    <row r="56" spans="1:127" ht="18.75" customHeight="1" x14ac:dyDescent="0.2">
      <c r="A56" s="231" t="s">
        <v>112</v>
      </c>
      <c r="B56" s="70" t="s">
        <v>30</v>
      </c>
      <c r="C56" s="93" t="s">
        <v>113</v>
      </c>
      <c r="D56" s="114">
        <v>120350.47</v>
      </c>
      <c r="E56" s="114">
        <v>120350.47</v>
      </c>
      <c r="F56" s="115">
        <v>240700.94</v>
      </c>
      <c r="G56" s="60" t="s">
        <v>76</v>
      </c>
      <c r="H56" s="60" t="s">
        <v>21</v>
      </c>
      <c r="I56" s="116">
        <v>1</v>
      </c>
      <c r="J56" s="12">
        <v>0.94561716294086762</v>
      </c>
      <c r="K56" s="10">
        <v>227610.94</v>
      </c>
      <c r="L56" s="60" t="s">
        <v>76</v>
      </c>
      <c r="M56" s="60" t="s">
        <v>76</v>
      </c>
      <c r="N56" s="91">
        <v>0.14862841831859899</v>
      </c>
      <c r="O56" s="12">
        <v>7.4314209159299496E-2</v>
      </c>
      <c r="P56" s="10">
        <v>17887.5</v>
      </c>
      <c r="Q56" s="118">
        <v>227610.94</v>
      </c>
      <c r="R56" s="216">
        <v>17887.5</v>
      </c>
      <c r="S56" s="119">
        <v>227610.94</v>
      </c>
      <c r="T56" s="257">
        <v>17887.5</v>
      </c>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row>
    <row r="57" spans="1:127" ht="18.75" customHeight="1" x14ac:dyDescent="0.2">
      <c r="A57" s="231" t="s">
        <v>85</v>
      </c>
      <c r="B57" s="70" t="s">
        <v>30</v>
      </c>
      <c r="C57" s="93" t="s">
        <v>90</v>
      </c>
      <c r="D57" s="114">
        <v>5254888.1100000003</v>
      </c>
      <c r="E57" s="114">
        <v>5254888.1100000003</v>
      </c>
      <c r="F57" s="115">
        <v>10509776.220000001</v>
      </c>
      <c r="G57" s="60" t="s">
        <v>76</v>
      </c>
      <c r="H57" s="60" t="s">
        <v>21</v>
      </c>
      <c r="I57" s="116">
        <v>1</v>
      </c>
      <c r="J57" s="12">
        <v>1</v>
      </c>
      <c r="K57" s="10">
        <v>10509776.220000001</v>
      </c>
      <c r="L57" s="60" t="s">
        <v>76</v>
      </c>
      <c r="M57" s="60" t="s">
        <v>76</v>
      </c>
      <c r="N57" s="91">
        <v>0.14742918665113117</v>
      </c>
      <c r="O57" s="12">
        <v>7.3714593325565583E-2</v>
      </c>
      <c r="P57" s="10">
        <v>774723.88</v>
      </c>
      <c r="Q57" s="118">
        <v>10509776.220000001</v>
      </c>
      <c r="R57" s="216">
        <v>774723.88</v>
      </c>
      <c r="S57" s="119">
        <v>10509776.220000001</v>
      </c>
      <c r="T57" s="257">
        <v>774723.88</v>
      </c>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row>
    <row r="58" spans="1:127" ht="18.75" customHeight="1" x14ac:dyDescent="0.2">
      <c r="A58" s="231" t="s">
        <v>91</v>
      </c>
      <c r="B58" s="70" t="s">
        <v>19</v>
      </c>
      <c r="C58" s="93" t="s">
        <v>92</v>
      </c>
      <c r="D58" s="114">
        <v>340296.52</v>
      </c>
      <c r="E58" s="114">
        <v>340296.53</v>
      </c>
      <c r="F58" s="115">
        <v>680593.05</v>
      </c>
      <c r="G58" s="60" t="s">
        <v>76</v>
      </c>
      <c r="H58" s="60" t="s">
        <v>21</v>
      </c>
      <c r="I58" s="116">
        <v>0.86895046708088575</v>
      </c>
      <c r="J58" s="12">
        <v>0.4344752271566687</v>
      </c>
      <c r="K58" s="10">
        <v>295700.82</v>
      </c>
      <c r="L58" s="60" t="s">
        <v>76</v>
      </c>
      <c r="M58" s="60" t="s">
        <v>76</v>
      </c>
      <c r="N58" s="91">
        <v>0.14302388399387686</v>
      </c>
      <c r="O58" s="12">
        <v>7.1511940946208594E-2</v>
      </c>
      <c r="P58" s="10">
        <v>48670.53</v>
      </c>
      <c r="Q58" s="118">
        <v>295700.82</v>
      </c>
      <c r="R58" s="216">
        <v>48670.53</v>
      </c>
      <c r="S58" s="119">
        <v>295700.82</v>
      </c>
      <c r="T58" s="257">
        <v>48670.53</v>
      </c>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row>
    <row r="59" spans="1:127" ht="18.75" customHeight="1" x14ac:dyDescent="0.2">
      <c r="A59" s="231" t="s">
        <v>162</v>
      </c>
      <c r="B59" s="70" t="s">
        <v>30</v>
      </c>
      <c r="C59" s="93" t="s">
        <v>163</v>
      </c>
      <c r="D59" s="114">
        <v>658280.01</v>
      </c>
      <c r="E59" s="114">
        <v>658280.02</v>
      </c>
      <c r="F59" s="115">
        <v>1316560.03</v>
      </c>
      <c r="G59" s="60" t="s">
        <v>76</v>
      </c>
      <c r="H59" s="60" t="s">
        <v>21</v>
      </c>
      <c r="I59" s="116">
        <v>1</v>
      </c>
      <c r="J59" s="12">
        <v>0.91717253485205674</v>
      </c>
      <c r="K59" s="10">
        <v>1207512.7</v>
      </c>
      <c r="L59" s="60" t="s">
        <v>76</v>
      </c>
      <c r="M59" s="60" t="s">
        <v>76</v>
      </c>
      <c r="N59" s="91">
        <v>0.13924363281212201</v>
      </c>
      <c r="O59" s="12">
        <v>6.9621815877244878E-2</v>
      </c>
      <c r="P59" s="10">
        <v>91661.3</v>
      </c>
      <c r="Q59" s="118">
        <v>1207512.7</v>
      </c>
      <c r="R59" s="216">
        <v>91661.3</v>
      </c>
      <c r="S59" s="119">
        <v>1207512.7</v>
      </c>
      <c r="T59" s="257">
        <v>91661.3</v>
      </c>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row>
    <row r="60" spans="1:127" ht="18.75" customHeight="1" x14ac:dyDescent="0.2">
      <c r="A60" s="231" t="s">
        <v>56</v>
      </c>
      <c r="B60" s="70" t="s">
        <v>19</v>
      </c>
      <c r="C60" s="93" t="s">
        <v>57</v>
      </c>
      <c r="D60" s="114">
        <v>1069221.94</v>
      </c>
      <c r="E60" s="114">
        <v>1069221.94</v>
      </c>
      <c r="F60" s="115">
        <v>2138443.88</v>
      </c>
      <c r="G60" s="60" t="s">
        <v>76</v>
      </c>
      <c r="H60" s="60" t="s">
        <v>21</v>
      </c>
      <c r="I60" s="116">
        <v>1</v>
      </c>
      <c r="J60" s="12">
        <v>0.79331501558974749</v>
      </c>
      <c r="K60" s="10">
        <v>1696459.64</v>
      </c>
      <c r="L60" s="60" t="s">
        <v>76</v>
      </c>
      <c r="M60" s="60" t="s">
        <v>76</v>
      </c>
      <c r="N60" s="91">
        <v>0.10005487728768454</v>
      </c>
      <c r="O60" s="12">
        <v>5.0027438643842272E-2</v>
      </c>
      <c r="P60" s="10">
        <v>106980.87</v>
      </c>
      <c r="Q60" s="118">
        <v>1696459.64</v>
      </c>
      <c r="R60" s="216">
        <v>106980.87</v>
      </c>
      <c r="S60" s="119">
        <v>1696459.64</v>
      </c>
      <c r="T60" s="257">
        <v>106980.87</v>
      </c>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row>
    <row r="61" spans="1:127" ht="18.75" customHeight="1" x14ac:dyDescent="0.2">
      <c r="A61" s="231" t="s">
        <v>107</v>
      </c>
      <c r="B61" s="70" t="s">
        <v>19</v>
      </c>
      <c r="C61" s="93" t="s">
        <v>156</v>
      </c>
      <c r="D61" s="120">
        <v>6594221.6200000001</v>
      </c>
      <c r="E61" s="120">
        <v>6594221.6299999999</v>
      </c>
      <c r="F61" s="115">
        <v>13188443.25</v>
      </c>
      <c r="G61" s="60" t="s">
        <v>76</v>
      </c>
      <c r="H61" s="60" t="s">
        <v>21</v>
      </c>
      <c r="I61" s="116">
        <v>1</v>
      </c>
      <c r="J61" s="12">
        <v>0.64144225058556481</v>
      </c>
      <c r="K61" s="10">
        <v>8459624.7200000007</v>
      </c>
      <c r="L61" s="60" t="s">
        <v>76</v>
      </c>
      <c r="M61" s="60" t="s">
        <v>76</v>
      </c>
      <c r="N61" s="91">
        <v>7.3827103190383825E-2</v>
      </c>
      <c r="O61" s="12">
        <v>3.69135515672026E-2</v>
      </c>
      <c r="P61" s="10">
        <v>486832.28</v>
      </c>
      <c r="Q61" s="118">
        <v>8459624.7200000007</v>
      </c>
      <c r="R61" s="216">
        <v>486832.28</v>
      </c>
      <c r="S61" s="119">
        <v>8459624.7200000007</v>
      </c>
      <c r="T61" s="257">
        <v>486832.28</v>
      </c>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row>
    <row r="62" spans="1:127" ht="18.75" customHeight="1" x14ac:dyDescent="0.2">
      <c r="A62" s="231" t="s">
        <v>28</v>
      </c>
      <c r="B62" s="70" t="s">
        <v>30</v>
      </c>
      <c r="C62" s="93" t="s">
        <v>133</v>
      </c>
      <c r="D62" s="114">
        <v>5785552.6100000003</v>
      </c>
      <c r="E62" s="114">
        <v>5785552.6200000001</v>
      </c>
      <c r="F62" s="115">
        <v>11571105.23</v>
      </c>
      <c r="G62" s="60" t="s">
        <v>76</v>
      </c>
      <c r="H62" s="60" t="s">
        <v>76</v>
      </c>
      <c r="I62" s="116">
        <v>0.10392403985070667</v>
      </c>
      <c r="J62" s="12">
        <v>5.196201988044663E-2</v>
      </c>
      <c r="K62" s="10">
        <v>601258</v>
      </c>
      <c r="L62" s="60" t="s">
        <v>76</v>
      </c>
      <c r="M62" s="60" t="s">
        <v>76</v>
      </c>
      <c r="N62" s="91">
        <v>3.3158134223586294E-2</v>
      </c>
      <c r="O62" s="12">
        <v>1.6579067097465157E-2</v>
      </c>
      <c r="P62" s="10">
        <v>191838.13</v>
      </c>
      <c r="Q62" s="118">
        <v>601258</v>
      </c>
      <c r="R62" s="216">
        <v>191838.13</v>
      </c>
      <c r="S62" s="119">
        <v>601258</v>
      </c>
      <c r="T62" s="257">
        <v>191838.13</v>
      </c>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row>
    <row r="63" spans="1:127" ht="18.75" customHeight="1" x14ac:dyDescent="0.2">
      <c r="A63" s="231" t="s">
        <v>74</v>
      </c>
      <c r="B63" s="70" t="s">
        <v>23</v>
      </c>
      <c r="C63" s="93" t="s">
        <v>206</v>
      </c>
      <c r="D63" s="114">
        <v>2546477.73</v>
      </c>
      <c r="E63" s="114">
        <v>2546477.7399999998</v>
      </c>
      <c r="F63" s="115">
        <v>5092955.47</v>
      </c>
      <c r="G63" s="60" t="s">
        <v>76</v>
      </c>
      <c r="H63" s="60" t="s">
        <v>21</v>
      </c>
      <c r="I63" s="116">
        <v>1</v>
      </c>
      <c r="J63" s="12">
        <v>1</v>
      </c>
      <c r="K63" s="10">
        <v>5092955.47</v>
      </c>
      <c r="L63" s="60" t="s">
        <v>76</v>
      </c>
      <c r="M63" s="60" t="s">
        <v>76</v>
      </c>
      <c r="N63" s="91">
        <v>2.766880666967388E-2</v>
      </c>
      <c r="O63" s="12">
        <v>1.3834403307673139E-2</v>
      </c>
      <c r="P63" s="10">
        <v>70458</v>
      </c>
      <c r="Q63" s="118">
        <v>5092955.47</v>
      </c>
      <c r="R63" s="216">
        <v>70458</v>
      </c>
      <c r="S63" s="119">
        <v>5092955.47</v>
      </c>
      <c r="T63" s="257">
        <v>70458</v>
      </c>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row>
    <row r="64" spans="1:127" ht="18.75" customHeight="1" x14ac:dyDescent="0.2">
      <c r="A64" s="231" t="s">
        <v>128</v>
      </c>
      <c r="B64" s="70" t="s">
        <v>30</v>
      </c>
      <c r="C64" s="93" t="s">
        <v>129</v>
      </c>
      <c r="D64" s="114">
        <v>1865341.41</v>
      </c>
      <c r="E64" s="114">
        <v>1865341.4200000002</v>
      </c>
      <c r="F64" s="115">
        <v>3730682.83</v>
      </c>
      <c r="G64" s="60" t="s">
        <v>76</v>
      </c>
      <c r="H64" s="60" t="s">
        <v>21</v>
      </c>
      <c r="I64" s="116">
        <v>1</v>
      </c>
      <c r="J64" s="12">
        <v>0.50000000134023714</v>
      </c>
      <c r="K64" s="10">
        <v>1865341.42</v>
      </c>
      <c r="L64" s="60" t="s">
        <v>76</v>
      </c>
      <c r="M64" s="60" t="s">
        <v>76</v>
      </c>
      <c r="N64" s="91">
        <v>2.6224341419622481E-2</v>
      </c>
      <c r="O64" s="12">
        <v>1.3112170674664402E-2</v>
      </c>
      <c r="P64" s="10">
        <v>48917.35</v>
      </c>
      <c r="Q64" s="118">
        <v>1865341.42</v>
      </c>
      <c r="R64" s="216">
        <v>48917.35</v>
      </c>
      <c r="S64" s="119">
        <v>1865341.42</v>
      </c>
      <c r="T64" s="257">
        <v>48917.35</v>
      </c>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row>
    <row r="65" spans="1:127" ht="18.75" customHeight="1" x14ac:dyDescent="0.2">
      <c r="A65" s="231" t="s">
        <v>114</v>
      </c>
      <c r="B65" s="163" t="s">
        <v>19</v>
      </c>
      <c r="C65" s="16" t="s">
        <v>127</v>
      </c>
      <c r="D65" s="114">
        <v>2203951.7000000002</v>
      </c>
      <c r="E65" s="114">
        <v>2203951.71</v>
      </c>
      <c r="F65" s="115">
        <v>4407903.41</v>
      </c>
      <c r="G65" s="60" t="s">
        <v>76</v>
      </c>
      <c r="H65" s="60" t="s">
        <v>76</v>
      </c>
      <c r="I65" s="116">
        <v>7.0862088311644936E-2</v>
      </c>
      <c r="J65" s="12">
        <v>3.5431044075441752E-2</v>
      </c>
      <c r="K65" s="10">
        <v>156176.62</v>
      </c>
      <c r="L65" s="60" t="s">
        <v>76</v>
      </c>
      <c r="M65" s="60" t="s">
        <v>76</v>
      </c>
      <c r="N65" s="91">
        <v>1.7450169166592897E-2</v>
      </c>
      <c r="O65" s="12">
        <v>8.7250845635022667E-3</v>
      </c>
      <c r="P65" s="10">
        <v>38459.33</v>
      </c>
      <c r="Q65" s="118">
        <v>156176.62</v>
      </c>
      <c r="R65" s="216">
        <v>38459.33</v>
      </c>
      <c r="S65" s="119">
        <v>156176.62</v>
      </c>
      <c r="T65" s="257">
        <v>38459.33</v>
      </c>
    </row>
    <row r="66" spans="1:127" ht="18.75" customHeight="1" x14ac:dyDescent="0.2">
      <c r="A66" s="231" t="s">
        <v>114</v>
      </c>
      <c r="B66" s="70" t="s">
        <v>30</v>
      </c>
      <c r="C66" s="93" t="s">
        <v>155</v>
      </c>
      <c r="D66" s="114">
        <v>2067783.19</v>
      </c>
      <c r="E66" s="114">
        <v>2067783.2000000002</v>
      </c>
      <c r="F66" s="115">
        <v>4135566.39</v>
      </c>
      <c r="G66" s="60" t="s">
        <v>76</v>
      </c>
      <c r="H66" s="60" t="s">
        <v>76</v>
      </c>
      <c r="I66" s="116">
        <v>0.50524872000724608</v>
      </c>
      <c r="J66" s="12">
        <v>0.25262435939276506</v>
      </c>
      <c r="K66" s="10">
        <v>1044744.81</v>
      </c>
      <c r="L66" s="60" t="s">
        <v>76</v>
      </c>
      <c r="M66" s="60" t="s">
        <v>76</v>
      </c>
      <c r="N66" s="91">
        <v>1.6325647758070806E-2</v>
      </c>
      <c r="O66" s="12">
        <v>8.1628238592972996E-3</v>
      </c>
      <c r="P66" s="10">
        <v>33757.9</v>
      </c>
      <c r="Q66" s="118">
        <v>1044744.81</v>
      </c>
      <c r="R66" s="216">
        <v>33757.9</v>
      </c>
      <c r="S66" s="119">
        <v>1044744.81</v>
      </c>
      <c r="T66" s="257">
        <v>33757.9</v>
      </c>
    </row>
    <row r="67" spans="1:127" ht="18.75" customHeight="1" x14ac:dyDescent="0.2">
      <c r="A67" s="231" t="s">
        <v>141</v>
      </c>
      <c r="B67" s="70" t="s">
        <v>19</v>
      </c>
      <c r="C67" s="93" t="s">
        <v>142</v>
      </c>
      <c r="D67" s="114">
        <v>2215250.61</v>
      </c>
      <c r="E67" s="114">
        <v>2215250.61</v>
      </c>
      <c r="F67" s="115">
        <v>4430501.22</v>
      </c>
      <c r="G67" s="60" t="s">
        <v>76</v>
      </c>
      <c r="H67" s="60" t="s">
        <v>21</v>
      </c>
      <c r="I67" s="116">
        <v>1</v>
      </c>
      <c r="J67" s="12">
        <v>0.76291851918280262</v>
      </c>
      <c r="K67" s="10">
        <v>3380111.43</v>
      </c>
      <c r="L67" s="60" t="s">
        <v>76</v>
      </c>
      <c r="M67" s="60" t="s">
        <v>76</v>
      </c>
      <c r="N67" s="91">
        <v>1.354248583188518E-2</v>
      </c>
      <c r="O67" s="12">
        <v>6.7712429159425902E-3</v>
      </c>
      <c r="P67" s="10">
        <v>30000</v>
      </c>
      <c r="Q67" s="118">
        <v>3380111.43</v>
      </c>
      <c r="R67" s="216">
        <v>30000</v>
      </c>
      <c r="S67" s="119">
        <v>3380111.43</v>
      </c>
      <c r="T67" s="257">
        <v>30000</v>
      </c>
    </row>
    <row r="68" spans="1:127" ht="18.75" customHeight="1" x14ac:dyDescent="0.2">
      <c r="A68" s="231" t="s">
        <v>78</v>
      </c>
      <c r="B68" s="70" t="s">
        <v>30</v>
      </c>
      <c r="C68" s="93" t="s">
        <v>79</v>
      </c>
      <c r="D68" s="114">
        <v>533158.81000000006</v>
      </c>
      <c r="E68" s="114">
        <v>533158.81999999983</v>
      </c>
      <c r="F68" s="115">
        <v>1066317.6299999999</v>
      </c>
      <c r="G68" s="60" t="s">
        <v>76</v>
      </c>
      <c r="H68" s="60" t="s">
        <v>21</v>
      </c>
      <c r="I68" s="116">
        <v>1</v>
      </c>
      <c r="J68" s="12">
        <v>1</v>
      </c>
      <c r="K68" s="10">
        <v>1066317.6299999999</v>
      </c>
      <c r="L68" s="60" t="s">
        <v>76</v>
      </c>
      <c r="M68" s="60" t="s">
        <v>76</v>
      </c>
      <c r="N68" s="91">
        <v>1.3189934908887653E-2</v>
      </c>
      <c r="O68" s="12">
        <v>6.5949673925957695E-3</v>
      </c>
      <c r="P68" s="10">
        <v>7032.33</v>
      </c>
      <c r="Q68" s="118">
        <v>1066317.6299999999</v>
      </c>
      <c r="R68" s="216">
        <v>7032.33</v>
      </c>
      <c r="S68" s="119">
        <v>1066317.6299999999</v>
      </c>
      <c r="T68" s="257">
        <v>7032.33</v>
      </c>
    </row>
    <row r="69" spans="1:127" ht="18.75" customHeight="1" x14ac:dyDescent="0.2">
      <c r="A69" s="231" t="s">
        <v>160</v>
      </c>
      <c r="B69" s="70" t="s">
        <v>19</v>
      </c>
      <c r="C69" s="93" t="s">
        <v>161</v>
      </c>
      <c r="D69" s="114">
        <v>1361647.7</v>
      </c>
      <c r="E69" s="114">
        <v>1361647.7</v>
      </c>
      <c r="F69" s="115">
        <v>2723295.4</v>
      </c>
      <c r="G69" s="60" t="s">
        <v>76</v>
      </c>
      <c r="H69" s="60" t="s">
        <v>76</v>
      </c>
      <c r="I69" s="116">
        <v>0.1400000014688087</v>
      </c>
      <c r="J69" s="12">
        <v>7.000000073440435E-2</v>
      </c>
      <c r="K69" s="10">
        <v>190630.68</v>
      </c>
      <c r="L69" s="60" t="s">
        <v>76</v>
      </c>
      <c r="M69" s="60" t="s">
        <v>76</v>
      </c>
      <c r="N69" s="91">
        <v>1.4321766195470385E-3</v>
      </c>
      <c r="O69" s="315">
        <v>7.1608830977351926E-4</v>
      </c>
      <c r="P69" s="10">
        <v>1950.12</v>
      </c>
      <c r="Q69" s="118">
        <v>190630.68</v>
      </c>
      <c r="R69" s="216">
        <v>1950.12</v>
      </c>
      <c r="S69" s="119">
        <v>190630.68</v>
      </c>
      <c r="T69" s="257">
        <v>1950.12</v>
      </c>
    </row>
    <row r="70" spans="1:127" ht="18.75" customHeight="1" x14ac:dyDescent="0.2">
      <c r="A70" s="231" t="s">
        <v>141</v>
      </c>
      <c r="B70" s="70" t="s">
        <v>30</v>
      </c>
      <c r="C70" s="93" t="s">
        <v>168</v>
      </c>
      <c r="D70" s="114">
        <v>2078384.01</v>
      </c>
      <c r="E70" s="114">
        <v>2078384.01</v>
      </c>
      <c r="F70" s="115">
        <v>4156768.02</v>
      </c>
      <c r="G70" s="60" t="s">
        <v>76</v>
      </c>
      <c r="H70" s="60" t="s">
        <v>21</v>
      </c>
      <c r="I70" s="116">
        <v>1</v>
      </c>
      <c r="J70" s="12">
        <v>0.90000000048114304</v>
      </c>
      <c r="K70" s="10">
        <v>3741091.22</v>
      </c>
      <c r="L70" s="60" t="s">
        <v>76</v>
      </c>
      <c r="M70" s="60" t="s">
        <v>76</v>
      </c>
      <c r="N70" s="91">
        <v>9.1987332023402157E-4</v>
      </c>
      <c r="O70" s="67">
        <v>4.5993666011701079E-4</v>
      </c>
      <c r="P70" s="10">
        <v>1911.85</v>
      </c>
      <c r="Q70" s="118">
        <v>3741091.22</v>
      </c>
      <c r="R70" s="216">
        <v>1911.85</v>
      </c>
      <c r="S70" s="119">
        <v>3741091.22</v>
      </c>
      <c r="T70" s="257">
        <v>1911.85</v>
      </c>
    </row>
    <row r="71" spans="1:127" ht="18.75" customHeight="1" x14ac:dyDescent="0.2">
      <c r="A71" s="231" t="s">
        <v>35</v>
      </c>
      <c r="B71" s="70" t="s">
        <v>30</v>
      </c>
      <c r="C71" s="93" t="s">
        <v>82</v>
      </c>
      <c r="D71" s="114">
        <v>999594.83</v>
      </c>
      <c r="E71" s="114">
        <v>999594.83</v>
      </c>
      <c r="F71" s="115">
        <v>1999189.66</v>
      </c>
      <c r="G71" s="60" t="s">
        <v>76</v>
      </c>
      <c r="H71" s="60" t="s">
        <v>21</v>
      </c>
      <c r="I71" s="116">
        <v>1</v>
      </c>
      <c r="J71" s="12">
        <v>1</v>
      </c>
      <c r="K71" s="10">
        <v>1999189.66</v>
      </c>
      <c r="L71" s="60" t="s">
        <v>76</v>
      </c>
      <c r="M71" s="60" t="s">
        <v>76</v>
      </c>
      <c r="N71" s="91">
        <v>0</v>
      </c>
      <c r="O71" s="12">
        <v>0</v>
      </c>
      <c r="P71" s="10">
        <v>0</v>
      </c>
      <c r="Q71" s="118">
        <v>1999189.66</v>
      </c>
      <c r="R71" s="216">
        <v>0</v>
      </c>
      <c r="S71" s="119" t="s">
        <v>25</v>
      </c>
      <c r="T71" s="257" t="s">
        <v>25</v>
      </c>
    </row>
    <row r="72" spans="1:127" ht="18.75" customHeight="1" x14ac:dyDescent="0.2">
      <c r="A72" s="231" t="s">
        <v>88</v>
      </c>
      <c r="B72" s="70" t="s">
        <v>30</v>
      </c>
      <c r="C72" s="16" t="s">
        <v>64</v>
      </c>
      <c r="D72" s="124">
        <v>438375.02</v>
      </c>
      <c r="E72" s="124">
        <v>438375.03</v>
      </c>
      <c r="F72" s="125">
        <v>876750.05</v>
      </c>
      <c r="G72" s="60" t="s">
        <v>76</v>
      </c>
      <c r="H72" s="60" t="s">
        <v>21</v>
      </c>
      <c r="I72" s="116">
        <v>1</v>
      </c>
      <c r="J72" s="12">
        <v>1</v>
      </c>
      <c r="K72" s="10">
        <v>876750.05</v>
      </c>
      <c r="L72" s="60" t="s">
        <v>76</v>
      </c>
      <c r="M72" s="60" t="s">
        <v>76</v>
      </c>
      <c r="N72" s="91">
        <v>0</v>
      </c>
      <c r="O72" s="12">
        <v>0</v>
      </c>
      <c r="P72" s="10">
        <v>0</v>
      </c>
      <c r="Q72" s="118">
        <v>876750.05</v>
      </c>
      <c r="R72" s="216">
        <v>0</v>
      </c>
      <c r="S72" s="119">
        <v>876750.05</v>
      </c>
      <c r="T72" s="257">
        <v>0</v>
      </c>
    </row>
    <row r="73" spans="1:127" ht="18.75" customHeight="1" x14ac:dyDescent="0.2">
      <c r="A73" s="231" t="s">
        <v>112</v>
      </c>
      <c r="B73" s="70" t="s">
        <v>19</v>
      </c>
      <c r="C73" s="93" t="s">
        <v>153</v>
      </c>
      <c r="D73" s="114">
        <v>317644.06</v>
      </c>
      <c r="E73" s="114">
        <v>317644.06</v>
      </c>
      <c r="F73" s="115">
        <v>635288.12</v>
      </c>
      <c r="G73" s="60" t="s">
        <v>76</v>
      </c>
      <c r="H73" s="60" t="s">
        <v>21</v>
      </c>
      <c r="I73" s="116">
        <v>1</v>
      </c>
      <c r="J73" s="12">
        <v>1</v>
      </c>
      <c r="K73" s="10">
        <v>635288.12</v>
      </c>
      <c r="L73" s="60" t="s">
        <v>76</v>
      </c>
      <c r="M73" s="60" t="s">
        <v>76</v>
      </c>
      <c r="N73" s="91">
        <v>0</v>
      </c>
      <c r="O73" s="12">
        <v>0</v>
      </c>
      <c r="P73" s="10">
        <v>0</v>
      </c>
      <c r="Q73" s="118">
        <v>635288.12</v>
      </c>
      <c r="R73" s="216">
        <v>0</v>
      </c>
      <c r="S73" s="119">
        <v>635288.12</v>
      </c>
      <c r="T73" s="257">
        <v>0</v>
      </c>
    </row>
    <row r="74" spans="1:127" ht="18.75" customHeight="1" x14ac:dyDescent="0.2">
      <c r="A74" s="231" t="s">
        <v>130</v>
      </c>
      <c r="B74" s="163" t="s">
        <v>19</v>
      </c>
      <c r="C74" s="16" t="s">
        <v>154</v>
      </c>
      <c r="D74" s="114">
        <v>225313.52</v>
      </c>
      <c r="E74" s="114">
        <v>225313.52</v>
      </c>
      <c r="F74" s="115">
        <v>450627.04</v>
      </c>
      <c r="G74" s="60" t="s">
        <v>76</v>
      </c>
      <c r="H74" s="60" t="s">
        <v>21</v>
      </c>
      <c r="I74" s="116">
        <v>1</v>
      </c>
      <c r="J74" s="12">
        <v>1</v>
      </c>
      <c r="K74" s="10">
        <v>450627.04</v>
      </c>
      <c r="L74" s="60" t="s">
        <v>76</v>
      </c>
      <c r="M74" s="60" t="s">
        <v>76</v>
      </c>
      <c r="N74" s="91">
        <v>0</v>
      </c>
      <c r="O74" s="12">
        <v>0</v>
      </c>
      <c r="P74" s="10">
        <v>0</v>
      </c>
      <c r="Q74" s="118">
        <v>450627.04</v>
      </c>
      <c r="R74" s="216">
        <v>0</v>
      </c>
      <c r="S74" s="119">
        <v>450627.04</v>
      </c>
      <c r="T74" s="257">
        <v>0</v>
      </c>
    </row>
    <row r="75" spans="1:127" ht="18.75" customHeight="1" x14ac:dyDescent="0.2">
      <c r="A75" s="231" t="s">
        <v>130</v>
      </c>
      <c r="B75" s="70" t="s">
        <v>30</v>
      </c>
      <c r="C75" s="93" t="s">
        <v>131</v>
      </c>
      <c r="D75" s="114">
        <v>211392.79</v>
      </c>
      <c r="E75" s="114">
        <v>211392.80000000002</v>
      </c>
      <c r="F75" s="115">
        <v>422785.59</v>
      </c>
      <c r="G75" s="60" t="s">
        <v>76</v>
      </c>
      <c r="H75" s="60" t="s">
        <v>21</v>
      </c>
      <c r="I75" s="116">
        <v>1</v>
      </c>
      <c r="J75" s="12">
        <v>1</v>
      </c>
      <c r="K75" s="10">
        <v>422785.59</v>
      </c>
      <c r="L75" s="60" t="s">
        <v>76</v>
      </c>
      <c r="M75" s="60" t="s">
        <v>76</v>
      </c>
      <c r="N75" s="91">
        <v>0</v>
      </c>
      <c r="O75" s="12">
        <v>0</v>
      </c>
      <c r="P75" s="10">
        <v>0</v>
      </c>
      <c r="Q75" s="118">
        <v>422785.59</v>
      </c>
      <c r="R75" s="216">
        <v>0</v>
      </c>
      <c r="S75" s="119">
        <v>422785.59</v>
      </c>
      <c r="T75" s="257">
        <v>0</v>
      </c>
    </row>
    <row r="76" spans="1:127" ht="18.75" customHeight="1" x14ac:dyDescent="0.2">
      <c r="A76" s="231" t="s">
        <v>51</v>
      </c>
      <c r="B76" s="70" t="s">
        <v>30</v>
      </c>
      <c r="C76" s="93" t="s">
        <v>77</v>
      </c>
      <c r="D76" s="114">
        <v>735197.94</v>
      </c>
      <c r="E76" s="114">
        <v>735197.95</v>
      </c>
      <c r="F76" s="115">
        <v>1470395.89</v>
      </c>
      <c r="G76" s="60" t="s">
        <v>76</v>
      </c>
      <c r="H76" s="60" t="s">
        <v>21</v>
      </c>
      <c r="I76" s="116">
        <v>1</v>
      </c>
      <c r="J76" s="12">
        <v>0.59419596174197697</v>
      </c>
      <c r="K76" s="10">
        <v>873703.3</v>
      </c>
      <c r="L76" s="60" t="s">
        <v>76</v>
      </c>
      <c r="M76" s="60" t="s">
        <v>76</v>
      </c>
      <c r="N76" s="91">
        <v>0</v>
      </c>
      <c r="O76" s="12">
        <v>0</v>
      </c>
      <c r="P76" s="10">
        <v>0</v>
      </c>
      <c r="Q76" s="118">
        <v>873703.3</v>
      </c>
      <c r="R76" s="216">
        <v>0</v>
      </c>
      <c r="S76" s="119">
        <v>873703.3</v>
      </c>
      <c r="T76" s="257">
        <v>0</v>
      </c>
    </row>
    <row r="77" spans="1:127" ht="18.75" customHeight="1" x14ac:dyDescent="0.2">
      <c r="A77" s="231" t="s">
        <v>58</v>
      </c>
      <c r="B77" s="70" t="s">
        <v>30</v>
      </c>
      <c r="C77" s="93" t="s">
        <v>59</v>
      </c>
      <c r="D77" s="114">
        <v>308670.89</v>
      </c>
      <c r="E77" s="114">
        <v>308670.90000000002</v>
      </c>
      <c r="F77" s="115">
        <v>617341.79</v>
      </c>
      <c r="G77" s="60" t="s">
        <v>76</v>
      </c>
      <c r="H77" s="60" t="s">
        <v>21</v>
      </c>
      <c r="I77" s="116">
        <v>0.77602717898017526</v>
      </c>
      <c r="J77" s="12">
        <v>0.3880135832048564</v>
      </c>
      <c r="K77" s="10">
        <v>239537</v>
      </c>
      <c r="L77" s="60" t="s">
        <v>76</v>
      </c>
      <c r="M77" s="60" t="s">
        <v>76</v>
      </c>
      <c r="N77" s="91">
        <v>0</v>
      </c>
      <c r="O77" s="12">
        <v>0</v>
      </c>
      <c r="P77" s="10">
        <v>0</v>
      </c>
      <c r="Q77" s="118">
        <v>239537</v>
      </c>
      <c r="R77" s="216">
        <v>0</v>
      </c>
      <c r="S77" s="119">
        <v>239537</v>
      </c>
      <c r="T77" s="257">
        <v>0</v>
      </c>
    </row>
    <row r="78" spans="1:127" ht="18.75" customHeight="1" x14ac:dyDescent="0.2">
      <c r="A78" s="231" t="s">
        <v>165</v>
      </c>
      <c r="B78" s="70" t="s">
        <v>19</v>
      </c>
      <c r="C78" s="93" t="s">
        <v>166</v>
      </c>
      <c r="D78" s="260">
        <v>180350.7</v>
      </c>
      <c r="E78" s="260">
        <v>180350.7</v>
      </c>
      <c r="F78" s="115">
        <v>360701.4</v>
      </c>
      <c r="G78" s="60" t="s">
        <v>76</v>
      </c>
      <c r="H78" s="60" t="s">
        <v>76</v>
      </c>
      <c r="I78" s="116">
        <v>0.14000001108950505</v>
      </c>
      <c r="J78" s="12">
        <v>7.0000005544752525E-2</v>
      </c>
      <c r="K78" s="10">
        <v>25249.1</v>
      </c>
      <c r="L78" s="60" t="s">
        <v>76</v>
      </c>
      <c r="M78" s="60" t="s">
        <v>76</v>
      </c>
      <c r="N78" s="91">
        <v>0</v>
      </c>
      <c r="O78" s="12">
        <v>0</v>
      </c>
      <c r="P78" s="10">
        <v>0</v>
      </c>
      <c r="Q78" s="118">
        <v>25249.1</v>
      </c>
      <c r="R78" s="216">
        <v>0</v>
      </c>
      <c r="S78" s="119">
        <v>25249.1</v>
      </c>
      <c r="T78" s="257">
        <v>0</v>
      </c>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row>
    <row r="79" spans="1:127" ht="18.75" customHeight="1" x14ac:dyDescent="0.2">
      <c r="A79" s="231" t="s">
        <v>114</v>
      </c>
      <c r="B79" s="70" t="s">
        <v>23</v>
      </c>
      <c r="C79" s="261" t="s">
        <v>115</v>
      </c>
      <c r="D79" s="114">
        <v>4430283.4000000004</v>
      </c>
      <c r="E79" s="114">
        <v>4430283.4000000004</v>
      </c>
      <c r="F79" s="115">
        <v>8860566.8000000007</v>
      </c>
      <c r="G79" s="60" t="s">
        <v>76</v>
      </c>
      <c r="H79" s="60" t="s">
        <v>76</v>
      </c>
      <c r="I79" s="116">
        <v>0</v>
      </c>
      <c r="J79" s="12">
        <v>0</v>
      </c>
      <c r="K79" s="10">
        <v>0</v>
      </c>
      <c r="L79" s="60" t="s">
        <v>76</v>
      </c>
      <c r="M79" s="60" t="s">
        <v>76</v>
      </c>
      <c r="N79" s="91">
        <v>0</v>
      </c>
      <c r="O79" s="12">
        <v>0</v>
      </c>
      <c r="P79" s="10">
        <v>0</v>
      </c>
      <c r="Q79" s="118">
        <v>0</v>
      </c>
      <c r="R79" s="216">
        <v>0</v>
      </c>
      <c r="S79" s="119">
        <v>0</v>
      </c>
      <c r="T79" s="257">
        <v>0</v>
      </c>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row>
    <row r="80" spans="1:127" ht="18.75" customHeight="1" x14ac:dyDescent="0.2">
      <c r="A80" s="231" t="s">
        <v>62</v>
      </c>
      <c r="B80" s="163" t="s">
        <v>19</v>
      </c>
      <c r="C80" s="16" t="s">
        <v>63</v>
      </c>
      <c r="D80" s="114">
        <v>966164.4</v>
      </c>
      <c r="E80" s="114">
        <v>966164.41</v>
      </c>
      <c r="F80" s="115">
        <v>1932328.81</v>
      </c>
      <c r="G80" s="60" t="s">
        <v>76</v>
      </c>
      <c r="H80" s="60" t="s">
        <v>76</v>
      </c>
      <c r="I80" s="116">
        <v>0</v>
      </c>
      <c r="J80" s="12">
        <v>0</v>
      </c>
      <c r="K80" s="10">
        <v>0</v>
      </c>
      <c r="L80" s="60" t="s">
        <v>76</v>
      </c>
      <c r="M80" s="60" t="s">
        <v>76</v>
      </c>
      <c r="N80" s="91">
        <v>0</v>
      </c>
      <c r="O80" s="12">
        <v>0</v>
      </c>
      <c r="P80" s="10">
        <v>0</v>
      </c>
      <c r="Q80" s="118">
        <v>0</v>
      </c>
      <c r="R80" s="216">
        <v>0</v>
      </c>
      <c r="S80" s="119">
        <v>0</v>
      </c>
      <c r="T80" s="257">
        <v>0</v>
      </c>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row>
    <row r="81" spans="1:127" ht="18.75" customHeight="1" x14ac:dyDescent="0.2">
      <c r="A81" s="236" t="s">
        <v>105</v>
      </c>
      <c r="B81" s="237" t="s">
        <v>30</v>
      </c>
      <c r="C81" s="262" t="s">
        <v>119</v>
      </c>
      <c r="D81" s="263">
        <v>2987380.34</v>
      </c>
      <c r="E81" s="263">
        <v>2987380.3500000006</v>
      </c>
      <c r="F81" s="264">
        <v>5974760.6900000004</v>
      </c>
      <c r="G81" s="245" t="s">
        <v>76</v>
      </c>
      <c r="H81" s="245" t="s">
        <v>76</v>
      </c>
      <c r="I81" s="265">
        <v>0</v>
      </c>
      <c r="J81" s="243">
        <v>0</v>
      </c>
      <c r="K81" s="244">
        <v>0</v>
      </c>
      <c r="L81" s="245" t="s">
        <v>76</v>
      </c>
      <c r="M81" s="245" t="s">
        <v>76</v>
      </c>
      <c r="N81" s="242">
        <v>0</v>
      </c>
      <c r="O81" s="243">
        <v>0</v>
      </c>
      <c r="P81" s="244">
        <v>0</v>
      </c>
      <c r="Q81" s="266">
        <v>0</v>
      </c>
      <c r="R81" s="267">
        <v>0</v>
      </c>
      <c r="S81" s="268">
        <v>0</v>
      </c>
      <c r="T81" s="269">
        <v>0</v>
      </c>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row>
    <row r="82" spans="1:127" s="28" customFormat="1" ht="15" x14ac:dyDescent="0.25">
      <c r="A82" s="126" t="s">
        <v>170</v>
      </c>
      <c r="B82" s="126"/>
      <c r="C82" s="127"/>
      <c r="D82" s="128">
        <v>379999999.83000004</v>
      </c>
      <c r="E82" s="128">
        <v>380000000.17000002</v>
      </c>
      <c r="F82" s="128">
        <v>760000000.00000012</v>
      </c>
      <c r="G82" s="129" t="str">
        <f>COUNTIF(G7:G81,"Yes")&amp;" Yes"</f>
        <v>34 Yes</v>
      </c>
      <c r="H82" s="129" t="str">
        <f>COUNTIF(H7:H81,"Yes")&amp;" Yes"</f>
        <v>66 Yes</v>
      </c>
      <c r="I82" s="130"/>
      <c r="J82" s="131"/>
      <c r="K82" s="132">
        <v>655909892.32000029</v>
      </c>
      <c r="L82" s="129" t="str">
        <f>COUNTIF(L7:L81,"Yes")&amp;" Yes"</f>
        <v>0 Yes</v>
      </c>
      <c r="M82" s="129" t="str">
        <f>COUNTIF(M7:M81,"Yes")&amp;" Yes"</f>
        <v>34 Yes</v>
      </c>
      <c r="N82" s="131"/>
      <c r="O82" s="131"/>
      <c r="P82" s="132">
        <v>348338474.07000005</v>
      </c>
      <c r="Q82" s="133">
        <v>655909892.32000029</v>
      </c>
      <c r="R82" s="133">
        <v>348338474.07000005</v>
      </c>
      <c r="S82" s="133">
        <v>648219787.16000032</v>
      </c>
      <c r="T82" s="133">
        <v>344775436.14000005</v>
      </c>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row>
    <row r="83" spans="1:127" s="34" customFormat="1" x14ac:dyDescent="0.2">
      <c r="A83" s="134"/>
      <c r="B83" s="135"/>
      <c r="C83" s="135"/>
      <c r="D83" s="136">
        <v>0.49999999977631576</v>
      </c>
      <c r="E83" s="136">
        <v>0.50000000022368418</v>
      </c>
      <c r="F83" s="136">
        <v>1</v>
      </c>
      <c r="G83" s="136">
        <f>COUNTIF(G7:G81,"yes")/COUNTA($C7:$C81)</f>
        <v>0.45333333333333331</v>
      </c>
      <c r="H83" s="136">
        <f>COUNTIF(H7:H81,"yes")/COUNTA($C7:$C81)</f>
        <v>0.88</v>
      </c>
      <c r="I83" s="136"/>
      <c r="J83" s="137"/>
      <c r="K83" s="138">
        <v>0.86303933200000027</v>
      </c>
      <c r="L83" s="136">
        <f>COUNTIF(L7:L81,"yes")/COUNTA($C7:$C81)</f>
        <v>0</v>
      </c>
      <c r="M83" s="136">
        <f>COUNTIF(M7:M81,"yes")/COUNTA($C7:$C81)</f>
        <v>0.45333333333333331</v>
      </c>
      <c r="N83" s="136"/>
      <c r="O83" s="136"/>
      <c r="P83" s="138">
        <v>0.45834009746052629</v>
      </c>
      <c r="Q83" s="136">
        <v>0.86303933200000027</v>
      </c>
      <c r="R83" s="136">
        <v>0.45834009746052629</v>
      </c>
      <c r="S83" s="136">
        <v>0.85292077257894761</v>
      </c>
      <c r="T83" s="136">
        <v>0.45365188965789471</v>
      </c>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row>
    <row r="84" spans="1:127" s="34" customFormat="1" x14ac:dyDescent="0.2">
      <c r="A84" s="325" t="s">
        <v>172</v>
      </c>
      <c r="B84" s="325"/>
      <c r="C84" s="325"/>
      <c r="D84" s="325"/>
      <c r="E84" s="325"/>
      <c r="F84" s="325"/>
      <c r="G84" s="325"/>
      <c r="H84" s="325"/>
      <c r="I84" s="325"/>
      <c r="J84" s="325"/>
      <c r="K84" s="325"/>
      <c r="L84" s="325"/>
      <c r="M84" s="325"/>
      <c r="N84" s="325"/>
      <c r="O84" s="325"/>
      <c r="P84" s="325"/>
      <c r="Q84" s="325"/>
      <c r="R84" s="325"/>
      <c r="S84" s="325"/>
      <c r="T84" s="325"/>
    </row>
    <row r="85" spans="1:127" s="34" customFormat="1" ht="15" x14ac:dyDescent="0.25">
      <c r="A85" s="98"/>
      <c r="B85" s="7"/>
      <c r="C85" s="7"/>
      <c r="D85" s="122"/>
      <c r="E85" s="122"/>
      <c r="F85" s="122"/>
      <c r="J85" s="1"/>
      <c r="K85" s="35"/>
      <c r="O85" s="35"/>
      <c r="P85" s="35"/>
      <c r="R85" s="34" t="s">
        <v>6</v>
      </c>
      <c r="T85" s="34" t="s">
        <v>6</v>
      </c>
    </row>
    <row r="86" spans="1:127" s="34" customFormat="1" ht="15" x14ac:dyDescent="0.25">
      <c r="A86" s="139"/>
      <c r="B86" s="140"/>
      <c r="C86" s="7"/>
      <c r="E86" s="34" t="s">
        <v>6</v>
      </c>
      <c r="J86" s="1"/>
      <c r="K86" s="35"/>
      <c r="L86" s="1"/>
      <c r="M86" s="1"/>
      <c r="O86" s="35"/>
      <c r="P86" s="35"/>
    </row>
    <row r="87" spans="1:127" s="34" customFormat="1" ht="15" x14ac:dyDescent="0.25">
      <c r="A87" s="139"/>
      <c r="B87" s="140"/>
      <c r="C87" s="141"/>
      <c r="J87" s="1"/>
      <c r="K87" s="35"/>
      <c r="L87" s="1"/>
      <c r="M87" s="1"/>
      <c r="O87" s="35"/>
      <c r="P87" s="35"/>
    </row>
    <row r="88" spans="1:127" s="34" customFormat="1" ht="15" x14ac:dyDescent="0.25">
      <c r="A88" s="139"/>
      <c r="B88" s="7"/>
      <c r="C88" s="141"/>
      <c r="D88" s="1"/>
      <c r="E88" s="1"/>
      <c r="F88" s="1"/>
      <c r="J88" s="1"/>
      <c r="K88" s="35"/>
      <c r="L88" s="1"/>
      <c r="M88" s="1"/>
      <c r="O88" s="35"/>
      <c r="P88" s="35"/>
    </row>
    <row r="89" spans="1:127" s="34" customFormat="1" ht="15" x14ac:dyDescent="0.25">
      <c r="A89" s="98"/>
      <c r="B89" s="7"/>
      <c r="C89" s="141"/>
      <c r="D89" s="1"/>
      <c r="E89" s="1"/>
      <c r="F89" s="1"/>
      <c r="K89" s="35"/>
      <c r="L89" s="1"/>
      <c r="M89" s="1"/>
      <c r="O89" s="35"/>
      <c r="P89" s="35"/>
      <c r="Q89" s="34" t="s">
        <v>6</v>
      </c>
      <c r="S89" s="34" t="s">
        <v>6</v>
      </c>
    </row>
    <row r="90" spans="1:127" s="34" customFormat="1" x14ac:dyDescent="0.2">
      <c r="B90" s="7"/>
      <c r="C90" s="141"/>
      <c r="D90" s="1"/>
      <c r="E90" s="1"/>
      <c r="F90" s="1"/>
      <c r="K90" s="35"/>
      <c r="L90" s="1"/>
      <c r="M90" s="1"/>
      <c r="O90" s="35"/>
      <c r="P90" s="35" t="s">
        <v>6</v>
      </c>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row>
    <row r="91" spans="1:127" s="34" customFormat="1" x14ac:dyDescent="0.2">
      <c r="B91" s="37"/>
      <c r="C91" s="141"/>
      <c r="D91" s="1"/>
      <c r="E91" s="1"/>
      <c r="F91" s="1"/>
      <c r="K91" s="35"/>
      <c r="L91" s="1"/>
      <c r="M91" s="1"/>
      <c r="O91" s="35"/>
      <c r="P91" s="35"/>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row>
    <row r="92" spans="1:127" x14ac:dyDescent="0.2">
      <c r="B92" s="38" t="s">
        <v>6</v>
      </c>
      <c r="C92" s="141"/>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row>
    <row r="93" spans="1:127" x14ac:dyDescent="0.2">
      <c r="C93" s="141"/>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row>
    <row r="94" spans="1:127" x14ac:dyDescent="0.2">
      <c r="B94" s="38" t="s">
        <v>6</v>
      </c>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row>
    <row r="95" spans="1:127" x14ac:dyDescent="0.2">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row>
    <row r="96" spans="1:127" x14ac:dyDescent="0.2">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row>
    <row r="97" spans="6:127" x14ac:dyDescent="0.2">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row>
    <row r="98" spans="6:127" x14ac:dyDescent="0.2">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row>
    <row r="99" spans="6:127" x14ac:dyDescent="0.2">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row>
    <row r="100" spans="6:127" x14ac:dyDescent="0.2">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row>
    <row r="101" spans="6:127" x14ac:dyDescent="0.2">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row>
    <row r="102" spans="6:127" x14ac:dyDescent="0.2">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row>
    <row r="103" spans="6:127" x14ac:dyDescent="0.2">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row>
    <row r="104" spans="6:127" x14ac:dyDescent="0.2">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row>
    <row r="105" spans="6:127" x14ac:dyDescent="0.2">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row>
    <row r="106" spans="6:127" x14ac:dyDescent="0.2">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row>
    <row r="107" spans="6:127" x14ac:dyDescent="0.2">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row>
    <row r="108" spans="6:127" x14ac:dyDescent="0.2">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row>
    <row r="109" spans="6:127" x14ac:dyDescent="0.2">
      <c r="F109" s="1" t="s">
        <v>6</v>
      </c>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row>
    <row r="110" spans="6:127" x14ac:dyDescent="0.2">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c r="DW110" s="16"/>
    </row>
    <row r="111" spans="6:127" x14ac:dyDescent="0.2">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DQ111" s="16"/>
      <c r="DR111" s="16"/>
      <c r="DS111" s="16"/>
      <c r="DT111" s="16"/>
      <c r="DU111" s="16"/>
      <c r="DV111" s="16"/>
      <c r="DW111" s="16"/>
    </row>
    <row r="112" spans="6:127" x14ac:dyDescent="0.2">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row>
    <row r="113" spans="21:127" x14ac:dyDescent="0.2">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c r="DW113" s="16"/>
    </row>
    <row r="114" spans="21:127" x14ac:dyDescent="0.2">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row>
    <row r="115" spans="21:127" x14ac:dyDescent="0.2">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c r="DW115" s="16"/>
    </row>
    <row r="116" spans="21:127" x14ac:dyDescent="0.2">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row>
    <row r="117" spans="21:127" x14ac:dyDescent="0.2">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c r="DW117" s="16"/>
    </row>
    <row r="118" spans="21:127" x14ac:dyDescent="0.2">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row>
    <row r="119" spans="21:127" x14ac:dyDescent="0.2">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c r="DW119" s="16"/>
    </row>
    <row r="120" spans="21:127" x14ac:dyDescent="0.2">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row>
    <row r="121" spans="21:127" x14ac:dyDescent="0.2">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DQ121" s="16"/>
      <c r="DR121" s="16"/>
      <c r="DS121" s="16"/>
      <c r="DT121" s="16"/>
      <c r="DU121" s="16"/>
      <c r="DV121" s="16"/>
      <c r="DW121" s="16"/>
    </row>
    <row r="122" spans="21:127" x14ac:dyDescent="0.2">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c r="DO122" s="16"/>
      <c r="DP122" s="16"/>
      <c r="DQ122" s="16"/>
      <c r="DR122" s="16"/>
      <c r="DS122" s="16"/>
      <c r="DT122" s="16"/>
      <c r="DU122" s="16"/>
      <c r="DV122" s="16"/>
      <c r="DW122" s="16"/>
    </row>
    <row r="123" spans="21:127" x14ac:dyDescent="0.2">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DQ123" s="16"/>
      <c r="DR123" s="16"/>
      <c r="DS123" s="16"/>
      <c r="DT123" s="16"/>
      <c r="DU123" s="16"/>
      <c r="DV123" s="16"/>
      <c r="DW123" s="16"/>
    </row>
    <row r="124" spans="21:127" x14ac:dyDescent="0.2">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DQ124" s="16"/>
      <c r="DR124" s="16"/>
      <c r="DS124" s="16"/>
      <c r="DT124" s="16"/>
      <c r="DU124" s="16"/>
      <c r="DV124" s="16"/>
      <c r="DW124" s="16"/>
    </row>
    <row r="125" spans="21:127" x14ac:dyDescent="0.2">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16"/>
      <c r="DV125" s="16"/>
      <c r="DW125" s="16"/>
    </row>
    <row r="126" spans="21:127" x14ac:dyDescent="0.2">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16"/>
      <c r="DV126" s="16"/>
      <c r="DW126" s="16"/>
    </row>
    <row r="127" spans="21:127" x14ac:dyDescent="0.2">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c r="DP127" s="16"/>
      <c r="DQ127" s="16"/>
      <c r="DR127" s="16"/>
      <c r="DS127" s="16"/>
      <c r="DT127" s="16"/>
      <c r="DU127" s="16"/>
      <c r="DV127" s="16"/>
      <c r="DW127" s="16"/>
    </row>
    <row r="128" spans="21:127" x14ac:dyDescent="0.2">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16"/>
      <c r="DV128" s="16"/>
      <c r="DW128" s="16"/>
    </row>
    <row r="129" spans="21:127" x14ac:dyDescent="0.2">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c r="DL129" s="16"/>
      <c r="DM129" s="16"/>
      <c r="DN129" s="16"/>
      <c r="DO129" s="16"/>
      <c r="DP129" s="16"/>
      <c r="DQ129" s="16"/>
      <c r="DR129" s="16"/>
      <c r="DS129" s="16"/>
      <c r="DT129" s="16"/>
      <c r="DU129" s="16"/>
      <c r="DV129" s="16"/>
      <c r="DW129" s="16"/>
    </row>
    <row r="130" spans="21:127" x14ac:dyDescent="0.2">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DQ130" s="16"/>
      <c r="DR130" s="16"/>
      <c r="DS130" s="16"/>
      <c r="DT130" s="16"/>
      <c r="DU130" s="16"/>
      <c r="DV130" s="16"/>
      <c r="DW130" s="16"/>
    </row>
    <row r="131" spans="21:127" x14ac:dyDescent="0.2">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c r="DP131" s="16"/>
      <c r="DQ131" s="16"/>
      <c r="DR131" s="16"/>
      <c r="DS131" s="16"/>
      <c r="DT131" s="16"/>
      <c r="DU131" s="16"/>
      <c r="DV131" s="16"/>
      <c r="DW131" s="16"/>
    </row>
    <row r="132" spans="21:127" x14ac:dyDescent="0.2">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c r="DW132" s="16"/>
    </row>
    <row r="133" spans="21:127" x14ac:dyDescent="0.2">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c r="DW133" s="16"/>
    </row>
    <row r="134" spans="21:127" x14ac:dyDescent="0.2">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row>
    <row r="135" spans="21:127" x14ac:dyDescent="0.2">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c r="DL135" s="16"/>
      <c r="DM135" s="16"/>
      <c r="DN135" s="16"/>
      <c r="DO135" s="16"/>
      <c r="DP135" s="16"/>
      <c r="DQ135" s="16"/>
      <c r="DR135" s="16"/>
      <c r="DS135" s="16"/>
      <c r="DT135" s="16"/>
      <c r="DU135" s="16"/>
      <c r="DV135" s="16"/>
      <c r="DW135" s="16"/>
    </row>
    <row r="136" spans="21:127" x14ac:dyDescent="0.2">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c r="DW136" s="16"/>
    </row>
    <row r="137" spans="21:127" x14ac:dyDescent="0.2">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c r="DL137" s="16"/>
      <c r="DM137" s="16"/>
      <c r="DN137" s="16"/>
      <c r="DO137" s="16"/>
      <c r="DP137" s="16"/>
      <c r="DQ137" s="16"/>
      <c r="DR137" s="16"/>
      <c r="DS137" s="16"/>
      <c r="DT137" s="16"/>
      <c r="DU137" s="16"/>
      <c r="DV137" s="16"/>
      <c r="DW137" s="16"/>
    </row>
    <row r="138" spans="21:127" x14ac:dyDescent="0.2">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16"/>
      <c r="DE138" s="16"/>
      <c r="DF138" s="16"/>
      <c r="DG138" s="16"/>
      <c r="DH138" s="16"/>
      <c r="DI138" s="16"/>
      <c r="DJ138" s="16"/>
      <c r="DK138" s="16"/>
      <c r="DL138" s="16"/>
      <c r="DM138" s="16"/>
      <c r="DN138" s="16"/>
      <c r="DO138" s="16"/>
      <c r="DP138" s="16"/>
      <c r="DQ138" s="16"/>
      <c r="DR138" s="16"/>
      <c r="DS138" s="16"/>
      <c r="DT138" s="16"/>
      <c r="DU138" s="16"/>
      <c r="DV138" s="16"/>
      <c r="DW138" s="16"/>
    </row>
    <row r="139" spans="21:127" x14ac:dyDescent="0.2">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c r="DC139" s="16"/>
      <c r="DD139" s="16"/>
      <c r="DE139" s="16"/>
      <c r="DF139" s="16"/>
      <c r="DG139" s="16"/>
      <c r="DH139" s="16"/>
      <c r="DI139" s="16"/>
      <c r="DJ139" s="16"/>
      <c r="DK139" s="16"/>
      <c r="DL139" s="16"/>
      <c r="DM139" s="16"/>
      <c r="DN139" s="16"/>
      <c r="DO139" s="16"/>
      <c r="DP139" s="16"/>
      <c r="DQ139" s="16"/>
      <c r="DR139" s="16"/>
      <c r="DS139" s="16"/>
      <c r="DT139" s="16"/>
      <c r="DU139" s="16"/>
      <c r="DV139" s="16"/>
      <c r="DW139" s="16"/>
    </row>
    <row r="140" spans="21:127" x14ac:dyDescent="0.2">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c r="DW140" s="16"/>
    </row>
  </sheetData>
  <sheetProtection sheet="1" objects="1" scenarios="1" formatColumns="0" formatRows="0" autoFilter="0"/>
  <protectedRanges>
    <protectedRange sqref="A83" name="Flags"/>
    <protectedRange sqref="Q7:T81" name="HHAP1 Data Entry"/>
    <protectedRange sqref="A6" name="Flags_1"/>
    <protectedRange sqref="A7:A81" name="Flags_2"/>
    <protectedRange sqref="J84:K84 A84:H84" name="Summary Area_2"/>
    <protectedRange sqref="L84:M84" name="Summary Area_1_1"/>
  </protectedRanges>
  <autoFilter ref="A6:T86" xr:uid="{DE25BD40-8C5B-43BC-A539-CA4595CE2E25}"/>
  <sortState xmlns:xlrd2="http://schemas.microsoft.com/office/spreadsheetml/2017/richdata2" ref="A8:T81">
    <sortCondition descending="1" ref="O8:O81"/>
    <sortCondition descending="1" ref="J8:J81"/>
  </sortState>
  <mergeCells count="14">
    <mergeCell ref="A84:T84"/>
    <mergeCell ref="A1:T1"/>
    <mergeCell ref="S2:T2"/>
    <mergeCell ref="S3:T3"/>
    <mergeCell ref="S4:T4"/>
    <mergeCell ref="S5:T5"/>
    <mergeCell ref="Q2:R2"/>
    <mergeCell ref="Q5:R5"/>
    <mergeCell ref="Q3:R3"/>
    <mergeCell ref="Q4:R4"/>
    <mergeCell ref="J4:K4"/>
    <mergeCell ref="J5:K5"/>
    <mergeCell ref="A4:B4"/>
    <mergeCell ref="A5:B5"/>
  </mergeCells>
  <conditionalFormatting sqref="A7:A81">
    <cfRule type="cellIs" dxfId="13" priority="80" operator="equal">
      <formula>"FLAGGED"</formula>
    </cfRule>
    <cfRule type="cellIs" dxfId="12" priority="81" operator="equal">
      <formula>"RESOLVED"</formula>
    </cfRule>
  </conditionalFormatting>
  <conditionalFormatting sqref="A83">
    <cfRule type="cellIs" dxfId="11" priority="380" operator="equal">
      <formula>"DID NOT SUBMIT"</formula>
    </cfRule>
    <cfRule type="cellIs" dxfId="10" priority="383" operator="equal">
      <formula>"FLAGGED"</formula>
    </cfRule>
    <cfRule type="cellIs" dxfId="9" priority="384" operator="equal">
      <formula>"RESOLVED"</formula>
    </cfRule>
  </conditionalFormatting>
  <conditionalFormatting sqref="G7:H81 L7:N81">
    <cfRule type="containsText" dxfId="8" priority="60" operator="containsText" text="Yes">
      <formula>NOT(ISERROR(SEARCH("Yes",G7)))</formula>
    </cfRule>
    <cfRule type="containsText" dxfId="7" priority="61" operator="containsText" text="No">
      <formula>NOT(ISERROR(SEARCH("No",G7)))</formula>
    </cfRule>
  </conditionalFormatting>
  <dataValidations count="1">
    <dataValidation type="list" allowBlank="1" showInputMessage="1" showErrorMessage="1" sqref="H7:H81 G41:G81" xr:uid="{27AE61BE-E3E3-40AE-B695-8F06708DC442}">
      <formula1>"Yes, No, N/A"</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45FBE-7070-4B7B-AB95-2DF70713D0EC}">
  <sheetPr>
    <tabColor theme="8" tint="-0.499984740745262"/>
  </sheetPr>
  <dimension ref="A1:EM144"/>
  <sheetViews>
    <sheetView zoomScale="70" zoomScaleNormal="70" workbookViewId="0">
      <pane ySplit="6" topLeftCell="A7" activePane="bottomLeft" state="frozen"/>
      <selection pane="bottomLeft" activeCell="G7" sqref="G7"/>
    </sheetView>
  </sheetViews>
  <sheetFormatPr defaultColWidth="18.140625" defaultRowHeight="14.25" x14ac:dyDescent="0.2"/>
  <cols>
    <col min="1" max="1" width="10.85546875" style="1" customWidth="1"/>
    <col min="2" max="2" width="9" style="38" customWidth="1"/>
    <col min="3" max="3" width="57.140625" style="175" customWidth="1"/>
    <col min="4" max="5" width="30.140625" style="1" bestFit="1" customWidth="1"/>
    <col min="6" max="6" width="23.7109375" style="1" bestFit="1" customWidth="1"/>
    <col min="7" max="7" width="17.7109375" style="1" customWidth="1"/>
    <col min="8" max="8" width="13.28515625" style="1" customWidth="1"/>
    <col min="9" max="10" width="15" style="1" customWidth="1"/>
    <col min="11" max="11" width="35.5703125" style="39" bestFit="1" customWidth="1"/>
    <col min="12" max="12" width="13.28515625" style="1" customWidth="1"/>
    <col min="13" max="13" width="16.140625" style="1" customWidth="1"/>
    <col min="14" max="14" width="15" style="1" customWidth="1"/>
    <col min="15" max="15" width="15" style="39" customWidth="1"/>
    <col min="16" max="16" width="26.85546875" style="39" bestFit="1" customWidth="1"/>
    <col min="17" max="17" width="27.42578125" style="1" customWidth="1"/>
    <col min="18" max="18" width="22" style="1" bestFit="1" customWidth="1"/>
    <col min="19" max="19" width="27.42578125" style="1" customWidth="1"/>
    <col min="20" max="20" width="22" style="1" bestFit="1" customWidth="1"/>
    <col min="21" max="23" width="27.42578125" style="1" customWidth="1"/>
    <col min="24" max="24" width="19.140625" style="1" customWidth="1"/>
    <col min="25" max="25" width="27.42578125" style="1" customWidth="1"/>
    <col min="26" max="26" width="19.140625" style="1" customWidth="1"/>
    <col min="27" max="27" width="27.42578125" style="1" customWidth="1"/>
    <col min="28" max="28" width="19.140625" style="1" customWidth="1"/>
    <col min="29" max="16384" width="18.140625" style="1"/>
  </cols>
  <sheetData>
    <row r="1" spans="1:135" ht="117" customHeight="1" x14ac:dyDescent="0.2">
      <c r="A1" s="318" t="s">
        <v>208</v>
      </c>
      <c r="B1" s="318"/>
      <c r="C1" s="318"/>
      <c r="D1" s="318"/>
      <c r="E1" s="318"/>
      <c r="F1" s="318"/>
      <c r="G1" s="318"/>
      <c r="H1" s="318"/>
      <c r="I1" s="318"/>
      <c r="J1" s="318"/>
      <c r="K1" s="318"/>
      <c r="L1" s="318"/>
      <c r="M1" s="318"/>
      <c r="N1" s="318"/>
      <c r="O1" s="318"/>
      <c r="P1" s="318"/>
      <c r="Q1" s="318"/>
      <c r="R1" s="318"/>
      <c r="S1" s="318"/>
      <c r="T1" s="318"/>
    </row>
    <row r="2" spans="1:135" s="178" customFormat="1" ht="21.75" customHeight="1" x14ac:dyDescent="0.25">
      <c r="A2" s="221" t="s">
        <v>209</v>
      </c>
      <c r="B2" s="222"/>
      <c r="C2" s="223"/>
      <c r="D2" s="224"/>
      <c r="E2" s="224"/>
      <c r="F2" s="225"/>
      <c r="G2" s="226"/>
      <c r="H2" s="227"/>
      <c r="I2" s="227"/>
      <c r="J2" s="227"/>
      <c r="K2" s="227" t="s">
        <v>210</v>
      </c>
      <c r="L2" s="227"/>
      <c r="M2" s="227"/>
      <c r="N2" s="227"/>
      <c r="O2" s="227"/>
      <c r="P2" s="227"/>
      <c r="Q2" s="341"/>
      <c r="R2" s="341"/>
      <c r="S2" s="341"/>
      <c r="T2" s="342"/>
      <c r="U2" s="176"/>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77"/>
      <c r="CD2" s="177"/>
      <c r="CE2" s="177"/>
      <c r="CF2" s="177"/>
      <c r="CG2" s="177"/>
      <c r="CH2" s="177"/>
      <c r="CI2" s="177"/>
      <c r="CJ2" s="177"/>
      <c r="CK2" s="177"/>
      <c r="CL2" s="177"/>
      <c r="CM2" s="177"/>
      <c r="CN2" s="177"/>
      <c r="CO2" s="177"/>
      <c r="CP2" s="177"/>
      <c r="CQ2" s="177"/>
      <c r="CR2" s="177"/>
      <c r="CS2" s="177"/>
      <c r="CT2" s="177"/>
      <c r="CU2" s="177"/>
      <c r="CV2" s="177"/>
      <c r="CW2" s="177"/>
      <c r="CX2" s="177"/>
      <c r="CY2" s="177"/>
      <c r="CZ2" s="177"/>
      <c r="DA2" s="177"/>
      <c r="DB2" s="177"/>
      <c r="DC2" s="177"/>
      <c r="DD2" s="177"/>
      <c r="DE2" s="177"/>
      <c r="DF2" s="177"/>
      <c r="DG2" s="177"/>
      <c r="DH2" s="177"/>
      <c r="DI2" s="177"/>
      <c r="DJ2" s="177"/>
      <c r="DK2" s="177"/>
      <c r="DL2" s="177"/>
      <c r="DM2" s="177"/>
      <c r="DN2" s="177"/>
      <c r="DO2" s="177"/>
      <c r="DP2" s="177"/>
      <c r="DQ2" s="177"/>
      <c r="DR2" s="177"/>
      <c r="DS2" s="177"/>
      <c r="DT2" s="177"/>
      <c r="DU2" s="177"/>
      <c r="DV2" s="177"/>
      <c r="DW2" s="177"/>
      <c r="DX2" s="177"/>
      <c r="DY2" s="177"/>
      <c r="DZ2" s="177"/>
      <c r="EA2" s="177"/>
      <c r="EB2" s="177"/>
      <c r="EC2" s="177"/>
      <c r="ED2" s="177"/>
      <c r="EE2" s="177"/>
    </row>
    <row r="3" spans="1:135" s="4" customFormat="1" ht="18.75" customHeight="1" x14ac:dyDescent="0.25">
      <c r="A3" s="228"/>
      <c r="B3" s="101"/>
      <c r="C3" s="142"/>
      <c r="D3" s="78"/>
      <c r="E3" s="78"/>
      <c r="F3" s="78"/>
      <c r="G3" s="78"/>
      <c r="H3" s="143"/>
      <c r="I3" s="78"/>
      <c r="J3" s="143"/>
      <c r="K3" s="78" t="s">
        <v>6</v>
      </c>
      <c r="L3" s="78"/>
      <c r="M3" s="78"/>
      <c r="N3" s="78"/>
      <c r="O3" s="218"/>
      <c r="P3" s="219"/>
      <c r="Q3" s="321" t="s">
        <v>2</v>
      </c>
      <c r="R3" s="322"/>
      <c r="S3" s="330" t="s">
        <v>3</v>
      </c>
      <c r="T3" s="338"/>
      <c r="U3" s="14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row>
    <row r="4" spans="1:135" s="4" customFormat="1" ht="18" x14ac:dyDescent="0.25">
      <c r="A4" s="354"/>
      <c r="B4" s="355"/>
      <c r="C4" s="145"/>
      <c r="D4" s="78"/>
      <c r="E4" s="78"/>
      <c r="F4" s="78"/>
      <c r="G4" s="146"/>
      <c r="H4" s="106"/>
      <c r="I4" s="105"/>
      <c r="J4" s="106"/>
      <c r="K4" s="106"/>
      <c r="L4" s="106"/>
      <c r="M4" s="106"/>
      <c r="N4" s="146"/>
      <c r="O4" s="218"/>
      <c r="P4" s="219"/>
      <c r="Q4" s="334" t="s">
        <v>4</v>
      </c>
      <c r="R4" s="335"/>
      <c r="S4" s="323" t="s">
        <v>5</v>
      </c>
      <c r="T4" s="340"/>
      <c r="U4" s="14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row>
    <row r="5" spans="1:135" s="4" customFormat="1" ht="21" customHeight="1" x14ac:dyDescent="0.25">
      <c r="A5" s="354"/>
      <c r="B5" s="355"/>
      <c r="C5" s="145"/>
      <c r="D5" s="147"/>
      <c r="E5" s="147"/>
      <c r="F5" s="147" t="s">
        <v>184</v>
      </c>
      <c r="G5" s="148"/>
      <c r="H5" s="110"/>
      <c r="I5" s="108"/>
      <c r="J5" s="110"/>
      <c r="K5" s="110"/>
      <c r="L5" s="110"/>
      <c r="M5" s="110"/>
      <c r="N5" s="148"/>
      <c r="O5" s="219"/>
      <c r="P5" s="219"/>
      <c r="Q5" s="326">
        <v>45716</v>
      </c>
      <c r="R5" s="327"/>
      <c r="S5" s="332">
        <v>45688</v>
      </c>
      <c r="T5" s="339"/>
      <c r="U5" s="14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row>
    <row r="6" spans="1:135" s="174" customFormat="1" ht="42.75" customHeight="1" x14ac:dyDescent="0.25">
      <c r="A6" s="229" t="s">
        <v>7</v>
      </c>
      <c r="B6" s="181" t="s">
        <v>8</v>
      </c>
      <c r="C6" s="181" t="s">
        <v>211</v>
      </c>
      <c r="D6" s="181" t="s">
        <v>212</v>
      </c>
      <c r="E6" s="181" t="s">
        <v>213</v>
      </c>
      <c r="F6" s="181" t="s">
        <v>214</v>
      </c>
      <c r="G6" s="207" t="s">
        <v>199</v>
      </c>
      <c r="H6" s="207" t="s">
        <v>200</v>
      </c>
      <c r="I6" s="207" t="s">
        <v>201</v>
      </c>
      <c r="J6" s="182" t="s">
        <v>11</v>
      </c>
      <c r="K6" s="182" t="s">
        <v>12</v>
      </c>
      <c r="L6" s="207" t="s">
        <v>202</v>
      </c>
      <c r="M6" s="207" t="s">
        <v>203</v>
      </c>
      <c r="N6" s="207" t="s">
        <v>204</v>
      </c>
      <c r="O6" s="182" t="s">
        <v>14</v>
      </c>
      <c r="P6" s="183" t="s">
        <v>15</v>
      </c>
      <c r="Q6" s="184" t="s">
        <v>16</v>
      </c>
      <c r="R6" s="192" t="s">
        <v>17</v>
      </c>
      <c r="S6" s="150" t="s">
        <v>16</v>
      </c>
      <c r="T6" s="230" t="s">
        <v>17</v>
      </c>
      <c r="U6" s="179"/>
    </row>
    <row r="7" spans="1:135" ht="15.75" customHeight="1" x14ac:dyDescent="0.2">
      <c r="A7" s="231" t="s">
        <v>18</v>
      </c>
      <c r="B7" s="70" t="s">
        <v>30</v>
      </c>
      <c r="C7" s="156" t="s">
        <v>80</v>
      </c>
      <c r="D7" s="81">
        <v>54824000</v>
      </c>
      <c r="E7" s="81">
        <v>42560000</v>
      </c>
      <c r="F7" s="165">
        <v>97384000</v>
      </c>
      <c r="G7" s="152" t="s">
        <v>21</v>
      </c>
      <c r="H7" s="152" t="s">
        <v>21</v>
      </c>
      <c r="I7" s="91">
        <v>1</v>
      </c>
      <c r="J7" s="12">
        <v>1</v>
      </c>
      <c r="K7" s="10">
        <v>97384000</v>
      </c>
      <c r="L7" s="60" t="s">
        <v>76</v>
      </c>
      <c r="M7" s="60" t="s">
        <v>21</v>
      </c>
      <c r="N7" s="91">
        <v>0.90194075587334011</v>
      </c>
      <c r="O7" s="12">
        <v>0.50776308223116728</v>
      </c>
      <c r="P7" s="10">
        <v>49448000</v>
      </c>
      <c r="Q7" s="153">
        <v>97384000</v>
      </c>
      <c r="R7" s="154">
        <v>49448000</v>
      </c>
      <c r="S7" s="155">
        <v>97384000</v>
      </c>
      <c r="T7" s="232">
        <v>49448000</v>
      </c>
      <c r="U7" s="156"/>
      <c r="V7" s="5"/>
      <c r="W7" s="5"/>
      <c r="X7" s="5"/>
      <c r="Y7" s="5"/>
      <c r="Z7" s="5"/>
    </row>
    <row r="8" spans="1:135" ht="15.75" customHeight="1" x14ac:dyDescent="0.2">
      <c r="A8" s="231" t="s">
        <v>18</v>
      </c>
      <c r="B8" s="70" t="s">
        <v>19</v>
      </c>
      <c r="C8" s="156" t="s">
        <v>20</v>
      </c>
      <c r="D8" s="81">
        <v>57736492.490000002</v>
      </c>
      <c r="E8" s="81">
        <v>44820974.749999993</v>
      </c>
      <c r="F8" s="165">
        <v>102557467.23999999</v>
      </c>
      <c r="G8" s="151" t="s">
        <v>76</v>
      </c>
      <c r="H8" s="152" t="s">
        <v>21</v>
      </c>
      <c r="I8" s="91">
        <v>1</v>
      </c>
      <c r="J8" s="12">
        <v>1</v>
      </c>
      <c r="K8" s="10">
        <v>102557467.23999999</v>
      </c>
      <c r="L8" s="60" t="s">
        <v>76</v>
      </c>
      <c r="M8" s="60" t="s">
        <v>76</v>
      </c>
      <c r="N8" s="91">
        <v>0.40327067242667547</v>
      </c>
      <c r="O8" s="12">
        <v>0.22702817041603846</v>
      </c>
      <c r="P8" s="10">
        <v>23283434.149999999</v>
      </c>
      <c r="Q8" s="157">
        <v>102557467.23999999</v>
      </c>
      <c r="R8" s="158">
        <v>23283434.149999999</v>
      </c>
      <c r="S8" s="159">
        <v>102557467.23999999</v>
      </c>
      <c r="T8" s="233">
        <v>23283434.149999999</v>
      </c>
      <c r="U8" s="156"/>
      <c r="V8" s="5"/>
      <c r="W8" s="5"/>
      <c r="X8" s="5"/>
      <c r="Y8" s="5"/>
      <c r="Z8" s="5"/>
    </row>
    <row r="9" spans="1:135" ht="15.75" customHeight="1" x14ac:dyDescent="0.2">
      <c r="A9" s="231" t="s">
        <v>93</v>
      </c>
      <c r="B9" s="70" t="s">
        <v>30</v>
      </c>
      <c r="C9" s="156" t="s">
        <v>94</v>
      </c>
      <c r="D9" s="81">
        <v>3316795.76</v>
      </c>
      <c r="E9" s="81">
        <v>2574836.33</v>
      </c>
      <c r="F9" s="165">
        <v>5891632.0899999999</v>
      </c>
      <c r="G9" s="151" t="s">
        <v>76</v>
      </c>
      <c r="H9" s="152" t="s">
        <v>21</v>
      </c>
      <c r="I9" s="91">
        <v>1</v>
      </c>
      <c r="J9" s="12">
        <v>0.73303871898762785</v>
      </c>
      <c r="K9" s="10">
        <v>4318794.4400000004</v>
      </c>
      <c r="L9" s="60" t="s">
        <v>76</v>
      </c>
      <c r="M9" s="60" t="s">
        <v>76</v>
      </c>
      <c r="N9" s="91">
        <v>0.18814354731326599</v>
      </c>
      <c r="O9" s="12">
        <v>0.10591865046345757</v>
      </c>
      <c r="P9" s="10">
        <v>624033.72</v>
      </c>
      <c r="Q9" s="157">
        <v>4318794.4400000004</v>
      </c>
      <c r="R9" s="158">
        <v>624033.72</v>
      </c>
      <c r="S9" s="159">
        <v>4318794.4400000004</v>
      </c>
      <c r="T9" s="233">
        <v>624033.72</v>
      </c>
      <c r="U9" s="156"/>
      <c r="V9" s="5"/>
      <c r="W9" s="5"/>
      <c r="X9" s="5"/>
      <c r="Y9" s="5"/>
      <c r="Z9" s="5"/>
    </row>
    <row r="10" spans="1:135" ht="15.75" customHeight="1" x14ac:dyDescent="0.2">
      <c r="A10" s="231" t="s">
        <v>103</v>
      </c>
      <c r="B10" s="70" t="s">
        <v>19</v>
      </c>
      <c r="C10" s="156" t="s">
        <v>104</v>
      </c>
      <c r="D10" s="81">
        <v>482212.29</v>
      </c>
      <c r="E10" s="81">
        <v>374342.52999999997</v>
      </c>
      <c r="F10" s="165">
        <v>856554.82</v>
      </c>
      <c r="G10" s="151" t="s">
        <v>76</v>
      </c>
      <c r="H10" s="152" t="s">
        <v>76</v>
      </c>
      <c r="I10" s="91">
        <v>0.64769350859970831</v>
      </c>
      <c r="J10" s="12">
        <v>0.3646302171295937</v>
      </c>
      <c r="K10" s="10">
        <v>312325.77</v>
      </c>
      <c r="L10" s="60" t="s">
        <v>76</v>
      </c>
      <c r="M10" s="60" t="s">
        <v>76</v>
      </c>
      <c r="N10" s="91">
        <v>8.6918522960084663E-2</v>
      </c>
      <c r="O10" s="12">
        <v>4.8932279664248464E-2</v>
      </c>
      <c r="P10" s="10">
        <v>41913.18</v>
      </c>
      <c r="Q10" s="157">
        <v>312325.77</v>
      </c>
      <c r="R10" s="158">
        <v>41913.18</v>
      </c>
      <c r="S10" s="159">
        <v>312325.77</v>
      </c>
      <c r="T10" s="233">
        <v>41913.18</v>
      </c>
      <c r="U10" s="156"/>
      <c r="V10" s="5"/>
      <c r="W10" s="5"/>
      <c r="X10" s="5"/>
      <c r="Y10" s="5"/>
      <c r="Z10" s="5"/>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Y10" s="16"/>
      <c r="DZ10" s="16"/>
      <c r="EA10" s="16"/>
      <c r="EB10" s="16"/>
      <c r="EC10" s="16"/>
      <c r="ED10" s="16"/>
      <c r="EE10" s="16"/>
    </row>
    <row r="11" spans="1:135" ht="15.75" customHeight="1" x14ac:dyDescent="0.2">
      <c r="A11" s="231" t="s">
        <v>28</v>
      </c>
      <c r="B11" s="70" t="s">
        <v>19</v>
      </c>
      <c r="C11" s="156" t="s">
        <v>140</v>
      </c>
      <c r="D11" s="81">
        <v>7513353.71</v>
      </c>
      <c r="E11" s="81">
        <v>5832634.1399999997</v>
      </c>
      <c r="F11" s="165">
        <v>13345987.85</v>
      </c>
      <c r="G11" s="151" t="s">
        <v>76</v>
      </c>
      <c r="H11" s="152" t="s">
        <v>76</v>
      </c>
      <c r="I11" s="91">
        <v>2.6235927071773649E-2</v>
      </c>
      <c r="J11" s="12">
        <v>1.4769966990491453E-2</v>
      </c>
      <c r="K11" s="10">
        <v>197119.8</v>
      </c>
      <c r="L11" s="60" t="s">
        <v>76</v>
      </c>
      <c r="M11" s="60" t="s">
        <v>76</v>
      </c>
      <c r="N11" s="91">
        <v>2.6235927071773649E-2</v>
      </c>
      <c r="O11" s="12">
        <v>1.4769966990491453E-2</v>
      </c>
      <c r="P11" s="10">
        <v>197119.8</v>
      </c>
      <c r="Q11" s="157">
        <v>197119.8</v>
      </c>
      <c r="R11" s="158">
        <v>197119.8</v>
      </c>
      <c r="S11" s="159">
        <v>197119.8</v>
      </c>
      <c r="T11" s="233">
        <v>197119.8</v>
      </c>
      <c r="U11" s="156"/>
      <c r="V11" s="5"/>
      <c r="W11" s="5"/>
      <c r="X11" s="5"/>
      <c r="Y11" s="5"/>
      <c r="Z11" s="5"/>
    </row>
    <row r="12" spans="1:135" ht="15.75" customHeight="1" x14ac:dyDescent="0.2">
      <c r="A12" s="231" t="s">
        <v>44</v>
      </c>
      <c r="B12" s="70" t="s">
        <v>30</v>
      </c>
      <c r="C12" s="156" t="s">
        <v>101</v>
      </c>
      <c r="D12" s="81">
        <v>2993205.94</v>
      </c>
      <c r="E12" s="81">
        <v>2323632.7900000005</v>
      </c>
      <c r="F12" s="165">
        <v>5316838.7300000004</v>
      </c>
      <c r="G12" s="151" t="s">
        <v>76</v>
      </c>
      <c r="H12" s="152" t="s">
        <v>21</v>
      </c>
      <c r="I12" s="91">
        <v>0.95836573142708648</v>
      </c>
      <c r="J12" s="12">
        <v>0.5395284953470838</v>
      </c>
      <c r="K12" s="10">
        <v>2868586</v>
      </c>
      <c r="L12" s="60" t="s">
        <v>76</v>
      </c>
      <c r="M12" s="60" t="s">
        <v>76</v>
      </c>
      <c r="N12" s="91">
        <v>2.1744691579758123E-2</v>
      </c>
      <c r="O12" s="12">
        <v>1.2241548654231984E-2</v>
      </c>
      <c r="P12" s="10">
        <v>65086.34</v>
      </c>
      <c r="Q12" s="157">
        <v>2868586</v>
      </c>
      <c r="R12" s="158">
        <v>65086.34</v>
      </c>
      <c r="S12" s="159">
        <v>2868586</v>
      </c>
      <c r="T12" s="233">
        <v>65086.34</v>
      </c>
      <c r="U12" s="156"/>
      <c r="V12" s="5"/>
      <c r="W12" s="5"/>
      <c r="X12" s="5"/>
      <c r="Y12" s="5"/>
      <c r="Z12" s="5"/>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row>
    <row r="13" spans="1:135" ht="15.75" customHeight="1" x14ac:dyDescent="0.2">
      <c r="A13" s="231" t="s">
        <v>22</v>
      </c>
      <c r="B13" s="70" t="s">
        <v>23</v>
      </c>
      <c r="C13" s="156" t="s">
        <v>24</v>
      </c>
      <c r="D13" s="81">
        <v>16250787.65</v>
      </c>
      <c r="E13" s="81">
        <v>12615524.630000001</v>
      </c>
      <c r="F13" s="165">
        <v>28866312.280000001</v>
      </c>
      <c r="G13" s="151" t="s">
        <v>76</v>
      </c>
      <c r="H13" s="152" t="s">
        <v>21</v>
      </c>
      <c r="I13" s="91">
        <v>1</v>
      </c>
      <c r="J13" s="12">
        <v>1</v>
      </c>
      <c r="K13" s="10">
        <v>28866312.280000001</v>
      </c>
      <c r="L13" s="60" t="s">
        <v>76</v>
      </c>
      <c r="M13" s="60" t="s">
        <v>76</v>
      </c>
      <c r="N13" s="91">
        <v>1.0235230659727437E-2</v>
      </c>
      <c r="O13" s="12">
        <v>5.7620993768311025E-3</v>
      </c>
      <c r="P13" s="10">
        <v>166330.56</v>
      </c>
      <c r="Q13" s="157">
        <v>28866312.280000001</v>
      </c>
      <c r="R13" s="158">
        <v>166330.56</v>
      </c>
      <c r="S13" s="159">
        <v>28866312.280000001</v>
      </c>
      <c r="T13" s="233">
        <v>166330.56</v>
      </c>
      <c r="U13" s="156"/>
      <c r="V13" s="5" t="s">
        <v>6</v>
      </c>
      <c r="W13" s="5"/>
      <c r="X13" s="5" t="s">
        <v>6</v>
      </c>
      <c r="Y13" s="5"/>
      <c r="Z13" s="5"/>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row>
    <row r="14" spans="1:135" ht="15.75" customHeight="1" x14ac:dyDescent="0.2">
      <c r="A14" s="231" t="s">
        <v>91</v>
      </c>
      <c r="B14" s="70" t="s">
        <v>19</v>
      </c>
      <c r="C14" s="156" t="s">
        <v>92</v>
      </c>
      <c r="D14" s="81">
        <v>450105.02</v>
      </c>
      <c r="E14" s="81">
        <v>349417.57999999996</v>
      </c>
      <c r="F14" s="165">
        <v>799522.6</v>
      </c>
      <c r="G14" s="151" t="s">
        <v>76</v>
      </c>
      <c r="H14" s="152" t="s">
        <v>76</v>
      </c>
      <c r="I14" s="91">
        <v>0.12434115931433068</v>
      </c>
      <c r="J14" s="12">
        <v>6.9999997498507244E-2</v>
      </c>
      <c r="K14" s="10">
        <v>55966.58</v>
      </c>
      <c r="L14" s="60" t="s">
        <v>76</v>
      </c>
      <c r="M14" s="60" t="s">
        <v>76</v>
      </c>
      <c r="N14" s="91">
        <v>1.3750124359866058E-4</v>
      </c>
      <c r="O14" s="67">
        <v>7.7408693637928442E-5</v>
      </c>
      <c r="P14" s="10">
        <v>61.89</v>
      </c>
      <c r="Q14" s="157">
        <v>55966.58</v>
      </c>
      <c r="R14" s="158">
        <v>61.89</v>
      </c>
      <c r="S14" s="159">
        <v>55966.58</v>
      </c>
      <c r="T14" s="233">
        <v>61.89</v>
      </c>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row>
    <row r="15" spans="1:135" ht="15.75" customHeight="1" x14ac:dyDescent="0.2">
      <c r="A15" s="231" t="s">
        <v>26</v>
      </c>
      <c r="B15" s="70" t="s">
        <v>19</v>
      </c>
      <c r="C15" s="156" t="s">
        <v>116</v>
      </c>
      <c r="D15" s="81">
        <v>24468790.260000002</v>
      </c>
      <c r="E15" s="81">
        <v>18995179.370000001</v>
      </c>
      <c r="F15" s="165">
        <v>43463969.630000003</v>
      </c>
      <c r="G15" s="151" t="s">
        <v>76</v>
      </c>
      <c r="H15" s="152" t="s">
        <v>21</v>
      </c>
      <c r="I15" s="91">
        <v>1</v>
      </c>
      <c r="J15" s="12">
        <v>1</v>
      </c>
      <c r="K15" s="10">
        <v>43463969.630000003</v>
      </c>
      <c r="L15" s="60" t="s">
        <v>76</v>
      </c>
      <c r="M15" s="60" t="s">
        <v>76</v>
      </c>
      <c r="N15" s="91">
        <v>0</v>
      </c>
      <c r="O15" s="12">
        <v>0</v>
      </c>
      <c r="P15" s="10">
        <v>0</v>
      </c>
      <c r="Q15" s="157">
        <v>43463969.630000003</v>
      </c>
      <c r="R15" s="158">
        <v>0</v>
      </c>
      <c r="S15" s="159">
        <v>43463969.630000003</v>
      </c>
      <c r="T15" s="233">
        <v>0</v>
      </c>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row>
    <row r="16" spans="1:135" ht="15.75" customHeight="1" x14ac:dyDescent="0.2">
      <c r="A16" s="231" t="s">
        <v>99</v>
      </c>
      <c r="B16" s="70" t="s">
        <v>23</v>
      </c>
      <c r="C16" s="156" t="s">
        <v>139</v>
      </c>
      <c r="D16" s="81">
        <v>16014484.16</v>
      </c>
      <c r="E16" s="81">
        <v>12432081.669999998</v>
      </c>
      <c r="F16" s="165">
        <v>28446565.829999998</v>
      </c>
      <c r="G16" s="151" t="s">
        <v>76</v>
      </c>
      <c r="H16" s="152" t="s">
        <v>21</v>
      </c>
      <c r="I16" s="91">
        <v>1</v>
      </c>
      <c r="J16" s="12">
        <v>1</v>
      </c>
      <c r="K16" s="10">
        <v>28446565.829999998</v>
      </c>
      <c r="L16" s="60" t="s">
        <v>76</v>
      </c>
      <c r="M16" s="60" t="s">
        <v>76</v>
      </c>
      <c r="N16" s="91">
        <v>0</v>
      </c>
      <c r="O16" s="12">
        <v>0</v>
      </c>
      <c r="P16" s="10">
        <v>0</v>
      </c>
      <c r="Q16" s="157">
        <v>28446565.829999998</v>
      </c>
      <c r="R16" s="158">
        <v>0</v>
      </c>
      <c r="S16" s="159">
        <v>28446565.829999998</v>
      </c>
      <c r="T16" s="233">
        <v>0</v>
      </c>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row>
    <row r="17" spans="1:135" ht="15.75" customHeight="1" x14ac:dyDescent="0.2">
      <c r="A17" s="231" t="s">
        <v>85</v>
      </c>
      <c r="B17" s="163" t="s">
        <v>30</v>
      </c>
      <c r="C17" s="164" t="s">
        <v>90</v>
      </c>
      <c r="D17" s="81">
        <v>7971876.9500000002</v>
      </c>
      <c r="E17" s="81">
        <v>6188586.8099999996</v>
      </c>
      <c r="F17" s="165">
        <v>14160463.76</v>
      </c>
      <c r="G17" s="151" t="s">
        <v>76</v>
      </c>
      <c r="H17" s="152" t="s">
        <v>21</v>
      </c>
      <c r="I17" s="91">
        <v>1</v>
      </c>
      <c r="J17" s="12">
        <v>1</v>
      </c>
      <c r="K17" s="10">
        <v>14160463.76</v>
      </c>
      <c r="L17" s="60" t="s">
        <v>76</v>
      </c>
      <c r="M17" s="60" t="s">
        <v>76</v>
      </c>
      <c r="N17" s="91">
        <v>0</v>
      </c>
      <c r="O17" s="12">
        <v>0</v>
      </c>
      <c r="P17" s="10">
        <v>0</v>
      </c>
      <c r="Q17" s="157">
        <v>14160463.76</v>
      </c>
      <c r="R17" s="158">
        <v>0</v>
      </c>
      <c r="S17" s="159">
        <v>14160463.76</v>
      </c>
      <c r="T17" s="233">
        <v>0</v>
      </c>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row>
    <row r="18" spans="1:135" ht="15.75" customHeight="1" x14ac:dyDescent="0.2">
      <c r="A18" s="231" t="s">
        <v>33</v>
      </c>
      <c r="B18" s="70" t="s">
        <v>23</v>
      </c>
      <c r="C18" s="156" t="s">
        <v>34</v>
      </c>
      <c r="D18" s="81">
        <v>7372996.9600000009</v>
      </c>
      <c r="E18" s="81">
        <v>5723674.8599999994</v>
      </c>
      <c r="F18" s="165">
        <v>13096671.82</v>
      </c>
      <c r="G18" s="151" t="s">
        <v>76</v>
      </c>
      <c r="H18" s="152" t="s">
        <v>21</v>
      </c>
      <c r="I18" s="91">
        <v>1</v>
      </c>
      <c r="J18" s="12">
        <v>1</v>
      </c>
      <c r="K18" s="10">
        <v>13096671.82</v>
      </c>
      <c r="L18" s="60" t="s">
        <v>76</v>
      </c>
      <c r="M18" s="60" t="s">
        <v>76</v>
      </c>
      <c r="N18" s="91">
        <v>0</v>
      </c>
      <c r="O18" s="12">
        <v>0</v>
      </c>
      <c r="P18" s="10">
        <v>0</v>
      </c>
      <c r="Q18" s="157">
        <v>13096671.82</v>
      </c>
      <c r="R18" s="158">
        <v>0</v>
      </c>
      <c r="S18" s="159">
        <v>13096671.82</v>
      </c>
      <c r="T18" s="233">
        <v>0</v>
      </c>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row>
    <row r="19" spans="1:135" ht="15.75" customHeight="1" x14ac:dyDescent="0.2">
      <c r="A19" s="231" t="s">
        <v>74</v>
      </c>
      <c r="B19" s="70" t="s">
        <v>23</v>
      </c>
      <c r="C19" s="156" t="s">
        <v>118</v>
      </c>
      <c r="D19" s="81">
        <v>3309342.7899999996</v>
      </c>
      <c r="E19" s="81">
        <v>2569050.5900000003</v>
      </c>
      <c r="F19" s="165">
        <v>5878393.3799999999</v>
      </c>
      <c r="G19" s="151" t="s">
        <v>76</v>
      </c>
      <c r="H19" s="152" t="s">
        <v>21</v>
      </c>
      <c r="I19" s="91">
        <v>1</v>
      </c>
      <c r="J19" s="12">
        <v>1</v>
      </c>
      <c r="K19" s="10">
        <v>5878393.3799999999</v>
      </c>
      <c r="L19" s="60" t="s">
        <v>76</v>
      </c>
      <c r="M19" s="60" t="s">
        <v>76</v>
      </c>
      <c r="N19" s="91">
        <v>0</v>
      </c>
      <c r="O19" s="12">
        <v>0</v>
      </c>
      <c r="P19" s="10">
        <v>0</v>
      </c>
      <c r="Q19" s="157">
        <v>5878393.3799999999</v>
      </c>
      <c r="R19" s="158">
        <v>0</v>
      </c>
      <c r="S19" s="159">
        <v>5878393.3799999999</v>
      </c>
      <c r="T19" s="233">
        <v>0</v>
      </c>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row>
    <row r="20" spans="1:135" ht="15.75" customHeight="1" x14ac:dyDescent="0.2">
      <c r="A20" s="231" t="s">
        <v>35</v>
      </c>
      <c r="B20" s="70" t="s">
        <v>19</v>
      </c>
      <c r="C20" s="156" t="s">
        <v>120</v>
      </c>
      <c r="D20" s="81">
        <v>1576986.65</v>
      </c>
      <c r="E20" s="81">
        <v>1224218.4300000002</v>
      </c>
      <c r="F20" s="165">
        <v>2801205.08</v>
      </c>
      <c r="G20" s="151" t="s">
        <v>76</v>
      </c>
      <c r="H20" s="152" t="s">
        <v>21</v>
      </c>
      <c r="I20" s="91">
        <v>1</v>
      </c>
      <c r="J20" s="12">
        <v>1</v>
      </c>
      <c r="K20" s="10">
        <v>2801205.08</v>
      </c>
      <c r="L20" s="60" t="s">
        <v>76</v>
      </c>
      <c r="M20" s="60" t="s">
        <v>76</v>
      </c>
      <c r="N20" s="91">
        <v>0</v>
      </c>
      <c r="O20" s="12">
        <v>0</v>
      </c>
      <c r="P20" s="10">
        <v>0</v>
      </c>
      <c r="Q20" s="157">
        <v>2801205.08</v>
      </c>
      <c r="R20" s="158">
        <v>0</v>
      </c>
      <c r="S20" s="159">
        <v>2801205.08</v>
      </c>
      <c r="T20" s="233">
        <v>0</v>
      </c>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row>
    <row r="21" spans="1:135" ht="15.75" customHeight="1" x14ac:dyDescent="0.2">
      <c r="A21" s="231" t="s">
        <v>112</v>
      </c>
      <c r="B21" s="70" t="s">
        <v>30</v>
      </c>
      <c r="C21" s="156" t="s">
        <v>144</v>
      </c>
      <c r="D21" s="81">
        <v>571040.88</v>
      </c>
      <c r="E21" s="81">
        <v>443300.37</v>
      </c>
      <c r="F21" s="165">
        <v>1014341.25</v>
      </c>
      <c r="G21" s="151" t="s">
        <v>76</v>
      </c>
      <c r="H21" s="152" t="s">
        <v>21</v>
      </c>
      <c r="I21" s="91">
        <v>1</v>
      </c>
      <c r="J21" s="12">
        <v>1</v>
      </c>
      <c r="K21" s="10">
        <v>1014341.25</v>
      </c>
      <c r="L21" s="60" t="s">
        <v>76</v>
      </c>
      <c r="M21" s="60" t="s">
        <v>76</v>
      </c>
      <c r="N21" s="91">
        <v>0</v>
      </c>
      <c r="O21" s="12">
        <v>0</v>
      </c>
      <c r="P21" s="10">
        <v>0</v>
      </c>
      <c r="Q21" s="157">
        <v>1014341.25</v>
      </c>
      <c r="R21" s="158">
        <v>0</v>
      </c>
      <c r="S21" s="159">
        <v>1014341.25</v>
      </c>
      <c r="T21" s="233">
        <v>0</v>
      </c>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row>
    <row r="22" spans="1:135" ht="15.75" customHeight="1" x14ac:dyDescent="0.2">
      <c r="A22" s="231" t="s">
        <v>88</v>
      </c>
      <c r="B22" s="70" t="s">
        <v>30</v>
      </c>
      <c r="C22" s="164" t="s">
        <v>64</v>
      </c>
      <c r="D22" s="81">
        <v>423292.39</v>
      </c>
      <c r="E22" s="81">
        <v>328602.86</v>
      </c>
      <c r="F22" s="165">
        <v>751895.25</v>
      </c>
      <c r="G22" s="151" t="s">
        <v>76</v>
      </c>
      <c r="H22" s="152" t="s">
        <v>21</v>
      </c>
      <c r="I22" s="91">
        <v>1</v>
      </c>
      <c r="J22" s="12">
        <v>1</v>
      </c>
      <c r="K22" s="10">
        <v>751895.25</v>
      </c>
      <c r="L22" s="60" t="s">
        <v>76</v>
      </c>
      <c r="M22" s="60" t="s">
        <v>76</v>
      </c>
      <c r="N22" s="91">
        <v>0</v>
      </c>
      <c r="O22" s="12">
        <v>0</v>
      </c>
      <c r="P22" s="10">
        <v>0</v>
      </c>
      <c r="Q22" s="157">
        <v>751895.25</v>
      </c>
      <c r="R22" s="158">
        <v>0</v>
      </c>
      <c r="S22" s="159">
        <v>751895.25</v>
      </c>
      <c r="T22" s="233">
        <v>0</v>
      </c>
      <c r="U22" s="156"/>
      <c r="V22" s="5"/>
      <c r="W22" s="5"/>
      <c r="X22" s="5"/>
      <c r="Y22" s="5"/>
      <c r="Z22" s="5"/>
    </row>
    <row r="23" spans="1:135" ht="15.75" customHeight="1" x14ac:dyDescent="0.2">
      <c r="A23" s="231" t="s">
        <v>130</v>
      </c>
      <c r="B23" s="163" t="s">
        <v>19</v>
      </c>
      <c r="C23" s="164" t="s">
        <v>154</v>
      </c>
      <c r="D23" s="81">
        <v>372389.04</v>
      </c>
      <c r="E23" s="81">
        <v>289086.49000000005</v>
      </c>
      <c r="F23" s="165">
        <v>661475.53</v>
      </c>
      <c r="G23" s="151" t="s">
        <v>76</v>
      </c>
      <c r="H23" s="152" t="s">
        <v>21</v>
      </c>
      <c r="I23" s="91">
        <v>1</v>
      </c>
      <c r="J23" s="12">
        <v>1</v>
      </c>
      <c r="K23" s="10">
        <v>661475.53</v>
      </c>
      <c r="L23" s="60" t="s">
        <v>76</v>
      </c>
      <c r="M23" s="60" t="s">
        <v>76</v>
      </c>
      <c r="N23" s="91">
        <v>0</v>
      </c>
      <c r="O23" s="12">
        <v>0</v>
      </c>
      <c r="P23" s="10">
        <v>0</v>
      </c>
      <c r="Q23" s="157">
        <v>661475.53</v>
      </c>
      <c r="R23" s="158">
        <v>0</v>
      </c>
      <c r="S23" s="159">
        <v>661475.53</v>
      </c>
      <c r="T23" s="233">
        <v>0</v>
      </c>
      <c r="U23" s="156"/>
      <c r="V23" s="5"/>
      <c r="W23" s="5"/>
      <c r="X23" s="5"/>
      <c r="Y23" s="5"/>
      <c r="Z23" s="5"/>
    </row>
    <row r="24" spans="1:135" ht="15.75" customHeight="1" x14ac:dyDescent="0.2">
      <c r="A24" s="231" t="s">
        <v>130</v>
      </c>
      <c r="B24" s="70" t="s">
        <v>30</v>
      </c>
      <c r="C24" s="156" t="s">
        <v>131</v>
      </c>
      <c r="D24" s="81">
        <v>357274.3</v>
      </c>
      <c r="E24" s="81">
        <v>277352.87000000005</v>
      </c>
      <c r="F24" s="165">
        <v>634627.17000000004</v>
      </c>
      <c r="G24" s="151" t="s">
        <v>76</v>
      </c>
      <c r="H24" s="152" t="s">
        <v>21</v>
      </c>
      <c r="I24" s="91">
        <v>1</v>
      </c>
      <c r="J24" s="12">
        <v>1</v>
      </c>
      <c r="K24" s="10">
        <v>634627.17000000004</v>
      </c>
      <c r="L24" s="60" t="s">
        <v>76</v>
      </c>
      <c r="M24" s="60" t="s">
        <v>76</v>
      </c>
      <c r="N24" s="91">
        <v>0</v>
      </c>
      <c r="O24" s="12">
        <v>0</v>
      </c>
      <c r="P24" s="10">
        <v>0</v>
      </c>
      <c r="Q24" s="157">
        <v>634627.17000000004</v>
      </c>
      <c r="R24" s="158">
        <v>0</v>
      </c>
      <c r="S24" s="159">
        <v>634627.17000000004</v>
      </c>
      <c r="T24" s="233">
        <v>0</v>
      </c>
      <c r="U24" s="156"/>
      <c r="V24" s="5"/>
      <c r="W24" s="5"/>
      <c r="X24" s="5"/>
      <c r="Y24" s="5"/>
      <c r="Z24" s="5"/>
    </row>
    <row r="25" spans="1:135" ht="15.75" customHeight="1" x14ac:dyDescent="0.2">
      <c r="A25" s="231" t="s">
        <v>146</v>
      </c>
      <c r="B25" s="70" t="s">
        <v>19</v>
      </c>
      <c r="C25" s="156" t="s">
        <v>147</v>
      </c>
      <c r="D25" s="81">
        <v>157860.57999999999</v>
      </c>
      <c r="E25" s="81">
        <v>122547.53</v>
      </c>
      <c r="F25" s="165">
        <v>280408.11</v>
      </c>
      <c r="G25" s="151" t="s">
        <v>76</v>
      </c>
      <c r="H25" s="152" t="s">
        <v>21</v>
      </c>
      <c r="I25" s="91">
        <v>1</v>
      </c>
      <c r="J25" s="12">
        <v>0.89999996790392411</v>
      </c>
      <c r="K25" s="10">
        <v>252367.29</v>
      </c>
      <c r="L25" s="60" t="s">
        <v>76</v>
      </c>
      <c r="M25" s="60" t="s">
        <v>76</v>
      </c>
      <c r="N25" s="91">
        <v>0</v>
      </c>
      <c r="O25" s="12">
        <v>0</v>
      </c>
      <c r="P25" s="10">
        <v>0</v>
      </c>
      <c r="Q25" s="157">
        <v>252367.29</v>
      </c>
      <c r="R25" s="158">
        <v>0</v>
      </c>
      <c r="S25" s="159">
        <v>252367.29</v>
      </c>
      <c r="T25" s="233">
        <v>0</v>
      </c>
      <c r="U25" s="156"/>
      <c r="V25" s="5"/>
      <c r="W25" s="5"/>
      <c r="X25" s="5"/>
      <c r="Y25" s="5"/>
      <c r="Z25" s="5"/>
    </row>
    <row r="26" spans="1:135" ht="15.75" customHeight="1" x14ac:dyDescent="0.2">
      <c r="A26" s="231" t="s">
        <v>67</v>
      </c>
      <c r="B26" s="70" t="s">
        <v>19</v>
      </c>
      <c r="C26" s="156" t="s">
        <v>102</v>
      </c>
      <c r="D26" s="81">
        <v>1790705.57</v>
      </c>
      <c r="E26" s="81">
        <v>1390128.9399999997</v>
      </c>
      <c r="F26" s="165">
        <v>3180834.51</v>
      </c>
      <c r="G26" s="151" t="s">
        <v>76</v>
      </c>
      <c r="H26" s="152" t="s">
        <v>76</v>
      </c>
      <c r="I26" s="91">
        <v>0.26644534869012554</v>
      </c>
      <c r="J26" s="12">
        <v>0.14999999795651112</v>
      </c>
      <c r="K26" s="10">
        <v>477125.17</v>
      </c>
      <c r="L26" s="60" t="s">
        <v>76</v>
      </c>
      <c r="M26" s="60" t="s">
        <v>76</v>
      </c>
      <c r="N26" s="91">
        <v>0</v>
      </c>
      <c r="O26" s="12">
        <v>0</v>
      </c>
      <c r="P26" s="10">
        <v>0</v>
      </c>
      <c r="Q26" s="157">
        <v>477125.17</v>
      </c>
      <c r="R26" s="158">
        <v>0</v>
      </c>
      <c r="S26" s="159">
        <v>477125.17</v>
      </c>
      <c r="T26" s="233">
        <v>0</v>
      </c>
      <c r="U26" s="156"/>
      <c r="V26" s="5"/>
      <c r="W26" s="5"/>
      <c r="X26" s="5"/>
      <c r="Y26" s="5"/>
      <c r="Z26" s="5"/>
    </row>
    <row r="27" spans="1:135" ht="15.75" customHeight="1" x14ac:dyDescent="0.2">
      <c r="A27" s="231" t="s">
        <v>109</v>
      </c>
      <c r="B27" s="70" t="s">
        <v>30</v>
      </c>
      <c r="C27" s="156" t="s">
        <v>110</v>
      </c>
      <c r="D27" s="81">
        <v>3762524.88</v>
      </c>
      <c r="E27" s="81">
        <v>2920856.9000000004</v>
      </c>
      <c r="F27" s="165">
        <v>6683381.7800000003</v>
      </c>
      <c r="G27" s="151" t="s">
        <v>76</v>
      </c>
      <c r="H27" s="152" t="s">
        <v>76</v>
      </c>
      <c r="I27" s="91">
        <v>0.21709725411835681</v>
      </c>
      <c r="J27" s="12">
        <v>0.12221863824155201</v>
      </c>
      <c r="K27" s="10">
        <v>816833.82</v>
      </c>
      <c r="L27" s="60" t="s">
        <v>76</v>
      </c>
      <c r="M27" s="60" t="s">
        <v>76</v>
      </c>
      <c r="N27" s="91">
        <v>0</v>
      </c>
      <c r="O27" s="12">
        <v>0</v>
      </c>
      <c r="P27" s="10">
        <v>0</v>
      </c>
      <c r="Q27" s="157">
        <v>816833.82</v>
      </c>
      <c r="R27" s="158">
        <v>0</v>
      </c>
      <c r="S27" s="159">
        <v>816833.82</v>
      </c>
      <c r="T27" s="233">
        <v>0</v>
      </c>
      <c r="U27" s="156"/>
      <c r="V27" s="5"/>
      <c r="W27" s="5"/>
      <c r="X27" s="5"/>
      <c r="Y27" s="5"/>
      <c r="Z27" s="5"/>
    </row>
    <row r="28" spans="1:135" ht="15.75" customHeight="1" x14ac:dyDescent="0.2">
      <c r="A28" s="231" t="s">
        <v>74</v>
      </c>
      <c r="B28" s="70" t="s">
        <v>30</v>
      </c>
      <c r="C28" s="156" t="s">
        <v>75</v>
      </c>
      <c r="D28" s="81">
        <v>4698933.71</v>
      </c>
      <c r="E28" s="81">
        <v>3647793.2700000005</v>
      </c>
      <c r="F28" s="165">
        <v>8346726.9800000004</v>
      </c>
      <c r="G28" s="151" t="s">
        <v>76</v>
      </c>
      <c r="H28" s="152" t="s">
        <v>76</v>
      </c>
      <c r="I28" s="91">
        <v>0.18228748113154378</v>
      </c>
      <c r="J28" s="12">
        <v>0.10262187706060562</v>
      </c>
      <c r="K28" s="10">
        <v>856556.79</v>
      </c>
      <c r="L28" s="60" t="s">
        <v>76</v>
      </c>
      <c r="M28" s="60" t="s">
        <v>76</v>
      </c>
      <c r="N28" s="91">
        <v>0</v>
      </c>
      <c r="O28" s="12">
        <v>0</v>
      </c>
      <c r="P28" s="10">
        <v>0</v>
      </c>
      <c r="Q28" s="157">
        <v>856556.79</v>
      </c>
      <c r="R28" s="158">
        <v>0</v>
      </c>
      <c r="S28" s="159">
        <v>856556.79</v>
      </c>
      <c r="T28" s="233">
        <v>0</v>
      </c>
      <c r="U28" s="156"/>
      <c r="V28" s="5"/>
      <c r="W28" s="5"/>
      <c r="X28" s="5"/>
      <c r="Y28" s="5"/>
      <c r="Z28" s="5"/>
    </row>
    <row r="29" spans="1:135" ht="15.75" customHeight="1" x14ac:dyDescent="0.2">
      <c r="A29" s="231" t="s">
        <v>38</v>
      </c>
      <c r="B29" s="70" t="s">
        <v>30</v>
      </c>
      <c r="C29" s="156" t="s">
        <v>40</v>
      </c>
      <c r="D29" s="81">
        <v>2861549.27</v>
      </c>
      <c r="E29" s="81">
        <v>2221427.4200000004</v>
      </c>
      <c r="F29" s="165">
        <v>5082976.6900000004</v>
      </c>
      <c r="G29" s="151" t="s">
        <v>76</v>
      </c>
      <c r="H29" s="152" t="s">
        <v>76</v>
      </c>
      <c r="I29" s="91">
        <v>0.13617618053453959</v>
      </c>
      <c r="J29" s="12">
        <v>7.6662726147579463E-2</v>
      </c>
      <c r="K29" s="10">
        <v>389674.85</v>
      </c>
      <c r="L29" s="60" t="s">
        <v>76</v>
      </c>
      <c r="M29" s="60" t="s">
        <v>76</v>
      </c>
      <c r="N29" s="91">
        <v>0</v>
      </c>
      <c r="O29" s="12">
        <v>0</v>
      </c>
      <c r="P29" s="10">
        <v>0</v>
      </c>
      <c r="Q29" s="157">
        <v>389674.85</v>
      </c>
      <c r="R29" s="158">
        <v>0</v>
      </c>
      <c r="S29" s="159">
        <v>389674.85</v>
      </c>
      <c r="T29" s="233">
        <v>0</v>
      </c>
      <c r="U29" s="156"/>
      <c r="V29" s="5"/>
      <c r="W29" s="5"/>
      <c r="X29" s="5"/>
      <c r="Y29" s="5"/>
      <c r="Z29" s="5"/>
    </row>
    <row r="30" spans="1:135" ht="15.75" customHeight="1" x14ac:dyDescent="0.2">
      <c r="A30" s="231" t="s">
        <v>105</v>
      </c>
      <c r="B30" s="70" t="s">
        <v>23</v>
      </c>
      <c r="C30" s="156" t="s">
        <v>106</v>
      </c>
      <c r="D30" s="81">
        <v>4027005.24</v>
      </c>
      <c r="E30" s="81">
        <v>3126173.63</v>
      </c>
      <c r="F30" s="165">
        <v>7153178.8700000001</v>
      </c>
      <c r="G30" s="151" t="s">
        <v>76</v>
      </c>
      <c r="H30" s="152" t="s">
        <v>76</v>
      </c>
      <c r="I30" s="91">
        <v>0.12434116425435791</v>
      </c>
      <c r="J30" s="12">
        <v>6.9999999874181817E-2</v>
      </c>
      <c r="K30" s="10">
        <v>500722.52</v>
      </c>
      <c r="L30" s="60" t="s">
        <v>76</v>
      </c>
      <c r="M30" s="60" t="s">
        <v>76</v>
      </c>
      <c r="N30" s="91">
        <v>0</v>
      </c>
      <c r="O30" s="12">
        <v>0</v>
      </c>
      <c r="P30" s="10">
        <v>0</v>
      </c>
      <c r="Q30" s="157">
        <v>500722.52</v>
      </c>
      <c r="R30" s="158">
        <v>0</v>
      </c>
      <c r="S30" s="159">
        <v>500722.52</v>
      </c>
      <c r="T30" s="233">
        <v>0</v>
      </c>
      <c r="U30" s="156"/>
      <c r="V30" s="5"/>
      <c r="W30" s="5"/>
      <c r="X30" s="5"/>
      <c r="Y30" s="5"/>
      <c r="Z30" s="5"/>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row>
    <row r="31" spans="1:135" ht="15.75" customHeight="1" x14ac:dyDescent="0.2">
      <c r="A31" s="231" t="s">
        <v>74</v>
      </c>
      <c r="B31" s="70" t="s">
        <v>19</v>
      </c>
      <c r="C31" s="156" t="s">
        <v>134</v>
      </c>
      <c r="D31" s="81">
        <v>4897725.45</v>
      </c>
      <c r="E31" s="81">
        <v>3802115.7800000003</v>
      </c>
      <c r="F31" s="165">
        <v>8699841.2300000004</v>
      </c>
      <c r="G31" s="151" t="s">
        <v>76</v>
      </c>
      <c r="H31" s="152" t="s">
        <v>76</v>
      </c>
      <c r="I31" s="91">
        <v>0.12434116330469279</v>
      </c>
      <c r="J31" s="12">
        <v>6.9999999298837781E-2</v>
      </c>
      <c r="K31" s="10">
        <v>608988.88</v>
      </c>
      <c r="L31" s="60" t="s">
        <v>76</v>
      </c>
      <c r="M31" s="60" t="s">
        <v>76</v>
      </c>
      <c r="N31" s="91">
        <v>0</v>
      </c>
      <c r="O31" s="12">
        <v>0</v>
      </c>
      <c r="P31" s="10">
        <v>0</v>
      </c>
      <c r="Q31" s="157">
        <v>608988.88</v>
      </c>
      <c r="R31" s="158">
        <v>0</v>
      </c>
      <c r="S31" s="159">
        <v>608988.88</v>
      </c>
      <c r="T31" s="233">
        <v>0</v>
      </c>
      <c r="U31" s="156"/>
      <c r="V31" s="5"/>
      <c r="W31" s="5"/>
      <c r="X31" s="5"/>
      <c r="Y31" s="5"/>
      <c r="Z31" s="5"/>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row>
    <row r="32" spans="1:135" ht="15.75" customHeight="1" x14ac:dyDescent="0.2">
      <c r="A32" s="231" t="s">
        <v>74</v>
      </c>
      <c r="B32" s="70" t="s">
        <v>23</v>
      </c>
      <c r="C32" s="156" t="s">
        <v>132</v>
      </c>
      <c r="D32" s="81">
        <v>3309342.7899999996</v>
      </c>
      <c r="E32" s="81">
        <v>2569050.5900000003</v>
      </c>
      <c r="F32" s="165">
        <v>5878393.3799999999</v>
      </c>
      <c r="G32" s="151" t="s">
        <v>76</v>
      </c>
      <c r="H32" s="152" t="s">
        <v>76</v>
      </c>
      <c r="I32" s="91">
        <v>0.12434116261494932</v>
      </c>
      <c r="J32" s="12">
        <v>6.9999998877244257E-2</v>
      </c>
      <c r="K32" s="10">
        <v>411487.53</v>
      </c>
      <c r="L32" s="60" t="s">
        <v>76</v>
      </c>
      <c r="M32" s="60" t="s">
        <v>76</v>
      </c>
      <c r="N32" s="91">
        <v>0</v>
      </c>
      <c r="O32" s="12">
        <v>0</v>
      </c>
      <c r="P32" s="10">
        <v>0</v>
      </c>
      <c r="Q32" s="157">
        <v>411487.53</v>
      </c>
      <c r="R32" s="158">
        <v>0</v>
      </c>
      <c r="S32" s="159">
        <v>411487.53</v>
      </c>
      <c r="T32" s="233">
        <v>0</v>
      </c>
      <c r="U32" s="156"/>
      <c r="V32" s="5"/>
      <c r="W32" s="5"/>
      <c r="X32" s="5"/>
      <c r="Y32" s="5"/>
      <c r="Z32" s="5"/>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row>
    <row r="33" spans="1:135" ht="15.75" customHeight="1" x14ac:dyDescent="0.2">
      <c r="A33" s="231" t="s">
        <v>35</v>
      </c>
      <c r="B33" s="70" t="s">
        <v>23</v>
      </c>
      <c r="C33" s="156" t="s">
        <v>36</v>
      </c>
      <c r="D33" s="81">
        <v>3196661.08</v>
      </c>
      <c r="E33" s="81">
        <v>2481575.4799999995</v>
      </c>
      <c r="F33" s="165">
        <v>5678236.5599999996</v>
      </c>
      <c r="G33" s="151" t="s">
        <v>76</v>
      </c>
      <c r="H33" s="152" t="s">
        <v>76</v>
      </c>
      <c r="I33" s="91">
        <v>0</v>
      </c>
      <c r="J33" s="12">
        <v>0</v>
      </c>
      <c r="K33" s="10">
        <v>0</v>
      </c>
      <c r="L33" s="60" t="s">
        <v>76</v>
      </c>
      <c r="M33" s="60" t="s">
        <v>76</v>
      </c>
      <c r="N33" s="91">
        <v>0</v>
      </c>
      <c r="O33" s="12">
        <v>0</v>
      </c>
      <c r="P33" s="10">
        <v>0</v>
      </c>
      <c r="Q33" s="157">
        <v>0</v>
      </c>
      <c r="R33" s="158">
        <v>0</v>
      </c>
      <c r="S33" s="159">
        <v>0</v>
      </c>
      <c r="T33" s="233">
        <v>0</v>
      </c>
      <c r="U33" s="156"/>
      <c r="V33" s="5"/>
      <c r="W33" s="5"/>
      <c r="X33" s="5"/>
      <c r="Y33" s="5"/>
      <c r="Z33" s="5"/>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row>
    <row r="34" spans="1:135" ht="15.75" customHeight="1" x14ac:dyDescent="0.2">
      <c r="A34" s="231" t="s">
        <v>74</v>
      </c>
      <c r="B34" s="70" t="s">
        <v>23</v>
      </c>
      <c r="C34" s="156" t="s">
        <v>206</v>
      </c>
      <c r="D34" s="81">
        <v>3309342.7899999996</v>
      </c>
      <c r="E34" s="81">
        <v>2569050.5900000003</v>
      </c>
      <c r="F34" s="165">
        <v>5878393.3799999999</v>
      </c>
      <c r="G34" s="151" t="s">
        <v>76</v>
      </c>
      <c r="H34" s="152" t="s">
        <v>76</v>
      </c>
      <c r="I34" s="91">
        <v>0</v>
      </c>
      <c r="J34" s="12">
        <v>0</v>
      </c>
      <c r="K34" s="10">
        <v>0</v>
      </c>
      <c r="L34" s="60" t="s">
        <v>76</v>
      </c>
      <c r="M34" s="60" t="s">
        <v>76</v>
      </c>
      <c r="N34" s="91">
        <v>0</v>
      </c>
      <c r="O34" s="12">
        <v>0</v>
      </c>
      <c r="P34" s="10">
        <v>0</v>
      </c>
      <c r="Q34" s="157">
        <v>0</v>
      </c>
      <c r="R34" s="158">
        <v>0</v>
      </c>
      <c r="S34" s="159" t="s">
        <v>25</v>
      </c>
      <c r="T34" s="233" t="s">
        <v>25</v>
      </c>
      <c r="U34" s="156"/>
      <c r="V34" s="5"/>
      <c r="W34" s="5"/>
      <c r="X34" s="5"/>
      <c r="Y34" s="5"/>
      <c r="Z34" s="5"/>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row>
    <row r="35" spans="1:135" ht="15.75" customHeight="1" x14ac:dyDescent="0.2">
      <c r="A35" s="231" t="s">
        <v>107</v>
      </c>
      <c r="B35" s="70" t="s">
        <v>23</v>
      </c>
      <c r="C35" s="156" t="s">
        <v>108</v>
      </c>
      <c r="D35" s="81">
        <v>8447003.8900000006</v>
      </c>
      <c r="E35" s="81">
        <v>6557428.959999999</v>
      </c>
      <c r="F35" s="165">
        <v>15004432.85</v>
      </c>
      <c r="G35" s="151" t="s">
        <v>76</v>
      </c>
      <c r="H35" s="152" t="s">
        <v>76</v>
      </c>
      <c r="I35" s="91">
        <v>0</v>
      </c>
      <c r="J35" s="12">
        <v>0</v>
      </c>
      <c r="K35" s="10">
        <v>0</v>
      </c>
      <c r="L35" s="60" t="s">
        <v>76</v>
      </c>
      <c r="M35" s="60" t="s">
        <v>76</v>
      </c>
      <c r="N35" s="91">
        <v>0</v>
      </c>
      <c r="O35" s="12">
        <v>0</v>
      </c>
      <c r="P35" s="10">
        <v>0</v>
      </c>
      <c r="Q35" s="157">
        <v>0</v>
      </c>
      <c r="R35" s="158">
        <v>0</v>
      </c>
      <c r="S35" s="159">
        <v>0</v>
      </c>
      <c r="T35" s="233">
        <v>0</v>
      </c>
      <c r="U35" s="156"/>
      <c r="V35" s="5"/>
      <c r="W35" s="5"/>
      <c r="X35" s="5"/>
      <c r="Y35" s="5"/>
      <c r="Z35" s="5"/>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row>
    <row r="36" spans="1:135" ht="15.75" customHeight="1" x14ac:dyDescent="0.2">
      <c r="A36" s="231" t="s">
        <v>18</v>
      </c>
      <c r="B36" s="70" t="s">
        <v>23</v>
      </c>
      <c r="C36" s="156" t="s">
        <v>143</v>
      </c>
      <c r="D36" s="81">
        <v>92515500</v>
      </c>
      <c r="E36" s="81">
        <v>71820000</v>
      </c>
      <c r="F36" s="165">
        <v>164335500</v>
      </c>
      <c r="G36" s="151" t="s">
        <v>76</v>
      </c>
      <c r="H36" s="152" t="s">
        <v>76</v>
      </c>
      <c r="I36" s="91">
        <v>0</v>
      </c>
      <c r="J36" s="12">
        <v>0</v>
      </c>
      <c r="K36" s="10">
        <v>0</v>
      </c>
      <c r="L36" s="60" t="s">
        <v>76</v>
      </c>
      <c r="M36" s="60" t="s">
        <v>76</v>
      </c>
      <c r="N36" s="91">
        <v>0</v>
      </c>
      <c r="O36" s="12">
        <v>0</v>
      </c>
      <c r="P36" s="10">
        <v>0</v>
      </c>
      <c r="Q36" s="157">
        <v>0</v>
      </c>
      <c r="R36" s="158">
        <v>0</v>
      </c>
      <c r="S36" s="161" t="s">
        <v>25</v>
      </c>
      <c r="T36" s="234" t="s">
        <v>25</v>
      </c>
      <c r="U36" s="156"/>
      <c r="V36" s="5"/>
      <c r="W36" s="5"/>
      <c r="X36" s="5"/>
      <c r="Y36" s="5"/>
      <c r="Z36" s="5"/>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row>
    <row r="37" spans="1:135" ht="15.75" customHeight="1" x14ac:dyDescent="0.2">
      <c r="A37" s="231" t="s">
        <v>114</v>
      </c>
      <c r="B37" s="70" t="s">
        <v>23</v>
      </c>
      <c r="C37" s="220" t="s">
        <v>115</v>
      </c>
      <c r="D37" s="81">
        <v>6112711.71</v>
      </c>
      <c r="E37" s="81">
        <v>4745312.45</v>
      </c>
      <c r="F37" s="165">
        <v>10858024.16</v>
      </c>
      <c r="G37" s="151" t="s">
        <v>76</v>
      </c>
      <c r="H37" s="152" t="s">
        <v>76</v>
      </c>
      <c r="I37" s="91">
        <v>0</v>
      </c>
      <c r="J37" s="12">
        <v>0</v>
      </c>
      <c r="K37" s="10">
        <v>0</v>
      </c>
      <c r="L37" s="60" t="s">
        <v>76</v>
      </c>
      <c r="M37" s="60" t="s">
        <v>76</v>
      </c>
      <c r="N37" s="91">
        <v>0</v>
      </c>
      <c r="O37" s="12">
        <v>0</v>
      </c>
      <c r="P37" s="10">
        <v>0</v>
      </c>
      <c r="Q37" s="157">
        <v>0</v>
      </c>
      <c r="R37" s="158">
        <v>0</v>
      </c>
      <c r="S37" s="159" t="s">
        <v>25</v>
      </c>
      <c r="T37" s="233" t="s">
        <v>25</v>
      </c>
      <c r="U37" s="156"/>
      <c r="V37" s="5"/>
      <c r="W37" s="5"/>
      <c r="X37" s="5"/>
      <c r="Y37" s="5"/>
      <c r="Z37" s="5"/>
    </row>
    <row r="38" spans="1:135" ht="15.75" customHeight="1" x14ac:dyDescent="0.2">
      <c r="A38" s="231" t="s">
        <v>28</v>
      </c>
      <c r="B38" s="70" t="s">
        <v>23</v>
      </c>
      <c r="C38" s="156" t="s">
        <v>29</v>
      </c>
      <c r="D38" s="81">
        <v>15230087.859999999</v>
      </c>
      <c r="E38" s="81">
        <v>11823152.990000002</v>
      </c>
      <c r="F38" s="165">
        <v>27053240.850000001</v>
      </c>
      <c r="G38" s="151" t="s">
        <v>76</v>
      </c>
      <c r="H38" s="152" t="s">
        <v>76</v>
      </c>
      <c r="I38" s="91">
        <v>0</v>
      </c>
      <c r="J38" s="12">
        <v>0</v>
      </c>
      <c r="K38" s="10">
        <v>0</v>
      </c>
      <c r="L38" s="60" t="s">
        <v>76</v>
      </c>
      <c r="M38" s="60" t="s">
        <v>76</v>
      </c>
      <c r="N38" s="91">
        <v>0</v>
      </c>
      <c r="O38" s="12">
        <v>0</v>
      </c>
      <c r="P38" s="10">
        <v>0</v>
      </c>
      <c r="Q38" s="157">
        <v>0</v>
      </c>
      <c r="R38" s="158">
        <v>0</v>
      </c>
      <c r="S38" s="159">
        <v>0</v>
      </c>
      <c r="T38" s="233">
        <v>0</v>
      </c>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row>
    <row r="39" spans="1:135" ht="15.75" customHeight="1" x14ac:dyDescent="0.2">
      <c r="A39" s="231" t="s">
        <v>85</v>
      </c>
      <c r="B39" s="70" t="s">
        <v>23</v>
      </c>
      <c r="C39" s="156" t="s">
        <v>86</v>
      </c>
      <c r="D39" s="81">
        <v>16843187.359999999</v>
      </c>
      <c r="E39" s="81">
        <v>13075405.91</v>
      </c>
      <c r="F39" s="165">
        <v>29918593.27</v>
      </c>
      <c r="G39" s="151" t="s">
        <v>76</v>
      </c>
      <c r="H39" s="152" t="s">
        <v>76</v>
      </c>
      <c r="I39" s="91">
        <v>0</v>
      </c>
      <c r="J39" s="12">
        <v>0</v>
      </c>
      <c r="K39" s="10">
        <v>0</v>
      </c>
      <c r="L39" s="60" t="s">
        <v>76</v>
      </c>
      <c r="M39" s="60" t="s">
        <v>76</v>
      </c>
      <c r="N39" s="91">
        <v>0</v>
      </c>
      <c r="O39" s="12">
        <v>0</v>
      </c>
      <c r="P39" s="10">
        <v>0</v>
      </c>
      <c r="Q39" s="157">
        <v>0</v>
      </c>
      <c r="R39" s="158">
        <v>0</v>
      </c>
      <c r="S39" s="159">
        <v>0</v>
      </c>
      <c r="T39" s="233">
        <v>0</v>
      </c>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row>
    <row r="40" spans="1:135" ht="15.75" customHeight="1" x14ac:dyDescent="0.2">
      <c r="A40" s="231" t="s">
        <v>121</v>
      </c>
      <c r="B40" s="70" t="s">
        <v>19</v>
      </c>
      <c r="C40" s="156" t="s">
        <v>122</v>
      </c>
      <c r="D40" s="81">
        <v>1159530.21</v>
      </c>
      <c r="E40" s="81">
        <v>900146.03</v>
      </c>
      <c r="F40" s="165">
        <v>2059676.24</v>
      </c>
      <c r="G40" s="151" t="s">
        <v>76</v>
      </c>
      <c r="H40" s="152" t="s">
        <v>76</v>
      </c>
      <c r="I40" s="91">
        <v>0</v>
      </c>
      <c r="J40" s="12">
        <v>0</v>
      </c>
      <c r="K40" s="10">
        <v>0</v>
      </c>
      <c r="L40" s="60" t="s">
        <v>76</v>
      </c>
      <c r="M40" s="60" t="s">
        <v>76</v>
      </c>
      <c r="N40" s="91">
        <v>0</v>
      </c>
      <c r="O40" s="12">
        <v>0</v>
      </c>
      <c r="P40" s="10">
        <v>0</v>
      </c>
      <c r="Q40" s="157">
        <v>0</v>
      </c>
      <c r="R40" s="158">
        <v>0</v>
      </c>
      <c r="S40" s="159" t="s">
        <v>25</v>
      </c>
      <c r="T40" s="233" t="s">
        <v>25</v>
      </c>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row>
    <row r="41" spans="1:135" ht="15.75" customHeight="1" x14ac:dyDescent="0.2">
      <c r="A41" s="231" t="s">
        <v>88</v>
      </c>
      <c r="B41" s="70" t="s">
        <v>19</v>
      </c>
      <c r="C41" s="156" t="s">
        <v>149</v>
      </c>
      <c r="D41" s="81">
        <v>596632.01</v>
      </c>
      <c r="E41" s="81">
        <v>463166.83000000007</v>
      </c>
      <c r="F41" s="165">
        <v>1059798.8400000001</v>
      </c>
      <c r="G41" s="151" t="s">
        <v>76</v>
      </c>
      <c r="H41" s="152" t="s">
        <v>76</v>
      </c>
      <c r="I41" s="91">
        <v>0</v>
      </c>
      <c r="J41" s="12">
        <v>0</v>
      </c>
      <c r="K41" s="10">
        <v>0</v>
      </c>
      <c r="L41" s="60" t="s">
        <v>76</v>
      </c>
      <c r="M41" s="60" t="s">
        <v>76</v>
      </c>
      <c r="N41" s="91">
        <v>0</v>
      </c>
      <c r="O41" s="12">
        <v>0</v>
      </c>
      <c r="P41" s="10">
        <v>0</v>
      </c>
      <c r="Q41" s="157">
        <v>0</v>
      </c>
      <c r="R41" s="158">
        <v>0</v>
      </c>
      <c r="S41" s="159">
        <v>0</v>
      </c>
      <c r="T41" s="233">
        <v>0</v>
      </c>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row>
    <row r="42" spans="1:135" ht="15.75" customHeight="1" x14ac:dyDescent="0.2">
      <c r="A42" s="231" t="s">
        <v>160</v>
      </c>
      <c r="B42" s="70" t="s">
        <v>19</v>
      </c>
      <c r="C42" s="156" t="s">
        <v>161</v>
      </c>
      <c r="D42" s="81">
        <v>2066850.72</v>
      </c>
      <c r="E42" s="81">
        <v>1604501.07</v>
      </c>
      <c r="F42" s="165">
        <v>3671351.79</v>
      </c>
      <c r="G42" s="151" t="s">
        <v>76</v>
      </c>
      <c r="H42" s="152" t="s">
        <v>76</v>
      </c>
      <c r="I42" s="91">
        <v>0</v>
      </c>
      <c r="J42" s="12">
        <v>0</v>
      </c>
      <c r="K42" s="10">
        <v>0</v>
      </c>
      <c r="L42" s="60" t="s">
        <v>76</v>
      </c>
      <c r="M42" s="60" t="s">
        <v>76</v>
      </c>
      <c r="N42" s="91">
        <v>0</v>
      </c>
      <c r="O42" s="12">
        <v>0</v>
      </c>
      <c r="P42" s="10">
        <v>0</v>
      </c>
      <c r="Q42" s="157">
        <v>0</v>
      </c>
      <c r="R42" s="158">
        <v>0</v>
      </c>
      <c r="S42" s="159" t="s">
        <v>25</v>
      </c>
      <c r="T42" s="233" t="s">
        <v>25</v>
      </c>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row>
    <row r="43" spans="1:135" ht="15.75" customHeight="1" x14ac:dyDescent="0.2">
      <c r="A43" s="231" t="s">
        <v>78</v>
      </c>
      <c r="B43" s="70" t="s">
        <v>19</v>
      </c>
      <c r="C43" s="156" t="s">
        <v>124</v>
      </c>
      <c r="D43" s="81">
        <v>634680.46</v>
      </c>
      <c r="E43" s="81">
        <v>492703.92999999993</v>
      </c>
      <c r="F43" s="165">
        <v>1127384.3899999999</v>
      </c>
      <c r="G43" s="151" t="s">
        <v>76</v>
      </c>
      <c r="H43" s="152" t="s">
        <v>76</v>
      </c>
      <c r="I43" s="91">
        <v>0</v>
      </c>
      <c r="J43" s="12">
        <v>0</v>
      </c>
      <c r="K43" s="10">
        <v>0</v>
      </c>
      <c r="L43" s="60" t="s">
        <v>76</v>
      </c>
      <c r="M43" s="60" t="s">
        <v>76</v>
      </c>
      <c r="N43" s="91">
        <v>0</v>
      </c>
      <c r="O43" s="12">
        <v>0</v>
      </c>
      <c r="P43" s="10">
        <v>0</v>
      </c>
      <c r="Q43" s="157">
        <v>0</v>
      </c>
      <c r="R43" s="158">
        <v>0</v>
      </c>
      <c r="S43" s="159" t="s">
        <v>25</v>
      </c>
      <c r="T43" s="233" t="s">
        <v>25</v>
      </c>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row>
    <row r="44" spans="1:135" ht="15.75" customHeight="1" x14ac:dyDescent="0.2">
      <c r="A44" s="231" t="s">
        <v>58</v>
      </c>
      <c r="B44" s="70" t="s">
        <v>19</v>
      </c>
      <c r="C44" s="156" t="s">
        <v>191</v>
      </c>
      <c r="D44" s="81">
        <v>409627.95</v>
      </c>
      <c r="E44" s="81">
        <v>317995.13999999996</v>
      </c>
      <c r="F44" s="165">
        <v>727623.09</v>
      </c>
      <c r="G44" s="151" t="s">
        <v>76</v>
      </c>
      <c r="H44" s="152" t="s">
        <v>76</v>
      </c>
      <c r="I44" s="91">
        <v>0</v>
      </c>
      <c r="J44" s="12">
        <v>0</v>
      </c>
      <c r="K44" s="10">
        <v>0</v>
      </c>
      <c r="L44" s="60" t="s">
        <v>76</v>
      </c>
      <c r="M44" s="60" t="s">
        <v>76</v>
      </c>
      <c r="N44" s="91">
        <v>0</v>
      </c>
      <c r="O44" s="12">
        <v>0</v>
      </c>
      <c r="P44" s="10">
        <v>0</v>
      </c>
      <c r="Q44" s="157">
        <v>0</v>
      </c>
      <c r="R44" s="158">
        <v>0</v>
      </c>
      <c r="S44" s="159">
        <v>0</v>
      </c>
      <c r="T44" s="233">
        <v>0</v>
      </c>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row>
    <row r="45" spans="1:135" ht="15.75" customHeight="1" x14ac:dyDescent="0.2">
      <c r="A45" s="231" t="s">
        <v>83</v>
      </c>
      <c r="B45" s="70" t="s">
        <v>19</v>
      </c>
      <c r="C45" s="156" t="s">
        <v>117</v>
      </c>
      <c r="D45" s="81">
        <v>780422.53</v>
      </c>
      <c r="E45" s="81">
        <v>605843.84000000008</v>
      </c>
      <c r="F45" s="165">
        <v>1386266.37</v>
      </c>
      <c r="G45" s="151" t="s">
        <v>76</v>
      </c>
      <c r="H45" s="152" t="s">
        <v>76</v>
      </c>
      <c r="I45" s="91">
        <v>0</v>
      </c>
      <c r="J45" s="12">
        <v>0</v>
      </c>
      <c r="K45" s="10">
        <v>0</v>
      </c>
      <c r="L45" s="60" t="s">
        <v>76</v>
      </c>
      <c r="M45" s="60" t="s">
        <v>76</v>
      </c>
      <c r="N45" s="91">
        <v>0</v>
      </c>
      <c r="O45" s="12">
        <v>0</v>
      </c>
      <c r="P45" s="10">
        <v>0</v>
      </c>
      <c r="Q45" s="157">
        <v>0</v>
      </c>
      <c r="R45" s="158">
        <v>0</v>
      </c>
      <c r="S45" s="159" t="s">
        <v>25</v>
      </c>
      <c r="T45" s="233" t="s">
        <v>25</v>
      </c>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row>
    <row r="46" spans="1:135" ht="15.75" customHeight="1" x14ac:dyDescent="0.2">
      <c r="A46" s="231" t="s">
        <v>49</v>
      </c>
      <c r="B46" s="70" t="s">
        <v>19</v>
      </c>
      <c r="C46" s="156" t="s">
        <v>50</v>
      </c>
      <c r="D46" s="81">
        <v>2175220.13</v>
      </c>
      <c r="E46" s="81">
        <v>1688628.4500000002</v>
      </c>
      <c r="F46" s="165">
        <v>3863848.58</v>
      </c>
      <c r="G46" s="151" t="s">
        <v>76</v>
      </c>
      <c r="H46" s="152" t="s">
        <v>76</v>
      </c>
      <c r="I46" s="91">
        <v>0</v>
      </c>
      <c r="J46" s="12">
        <v>0</v>
      </c>
      <c r="K46" s="10">
        <v>0</v>
      </c>
      <c r="L46" s="60" t="s">
        <v>76</v>
      </c>
      <c r="M46" s="60" t="s">
        <v>76</v>
      </c>
      <c r="N46" s="91">
        <v>0</v>
      </c>
      <c r="O46" s="12">
        <v>0</v>
      </c>
      <c r="P46" s="10">
        <v>0</v>
      </c>
      <c r="Q46" s="157">
        <v>0</v>
      </c>
      <c r="R46" s="158">
        <v>0</v>
      </c>
      <c r="S46" s="159" t="s">
        <v>25</v>
      </c>
      <c r="T46" s="233" t="s">
        <v>25</v>
      </c>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row>
    <row r="47" spans="1:135" ht="15.75" customHeight="1" x14ac:dyDescent="0.2">
      <c r="A47" s="231" t="s">
        <v>114</v>
      </c>
      <c r="B47" s="163" t="s">
        <v>19</v>
      </c>
      <c r="C47" s="164" t="s">
        <v>127</v>
      </c>
      <c r="D47" s="81">
        <v>3015541.7</v>
      </c>
      <c r="E47" s="81">
        <v>2340972.1099999994</v>
      </c>
      <c r="F47" s="165">
        <v>5356513.8099999996</v>
      </c>
      <c r="G47" s="151" t="s">
        <v>76</v>
      </c>
      <c r="H47" s="152" t="s">
        <v>76</v>
      </c>
      <c r="I47" s="91">
        <v>0</v>
      </c>
      <c r="J47" s="12">
        <v>0</v>
      </c>
      <c r="K47" s="10">
        <v>0</v>
      </c>
      <c r="L47" s="60" t="s">
        <v>76</v>
      </c>
      <c r="M47" s="60" t="s">
        <v>76</v>
      </c>
      <c r="N47" s="91">
        <v>0</v>
      </c>
      <c r="O47" s="12">
        <v>0</v>
      </c>
      <c r="P47" s="10">
        <v>0</v>
      </c>
      <c r="Q47" s="157">
        <v>0</v>
      </c>
      <c r="R47" s="158">
        <v>0</v>
      </c>
      <c r="S47" s="159">
        <v>0</v>
      </c>
      <c r="T47" s="233">
        <v>0</v>
      </c>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row>
    <row r="48" spans="1:135" ht="15.75" customHeight="1" x14ac:dyDescent="0.2">
      <c r="A48" s="231" t="s">
        <v>62</v>
      </c>
      <c r="B48" s="163" t="s">
        <v>19</v>
      </c>
      <c r="C48" s="164" t="s">
        <v>63</v>
      </c>
      <c r="D48" s="81">
        <v>573964.85</v>
      </c>
      <c r="E48" s="81">
        <v>445570.26</v>
      </c>
      <c r="F48" s="165">
        <v>1019535.11</v>
      </c>
      <c r="G48" s="151" t="s">
        <v>76</v>
      </c>
      <c r="H48" s="152" t="s">
        <v>76</v>
      </c>
      <c r="I48" s="91">
        <v>0</v>
      </c>
      <c r="J48" s="12">
        <v>0</v>
      </c>
      <c r="K48" s="10">
        <v>0</v>
      </c>
      <c r="L48" s="60" t="s">
        <v>76</v>
      </c>
      <c r="M48" s="60" t="s">
        <v>76</v>
      </c>
      <c r="N48" s="91">
        <v>0</v>
      </c>
      <c r="O48" s="12">
        <v>0</v>
      </c>
      <c r="P48" s="10">
        <v>0</v>
      </c>
      <c r="Q48" s="157">
        <v>0</v>
      </c>
      <c r="R48" s="158">
        <v>0</v>
      </c>
      <c r="S48" s="159" t="s">
        <v>25</v>
      </c>
      <c r="T48" s="233" t="s">
        <v>25</v>
      </c>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row>
    <row r="49" spans="1:135" ht="15.75" customHeight="1" x14ac:dyDescent="0.2">
      <c r="A49" s="231" t="s">
        <v>85</v>
      </c>
      <c r="B49" s="70" t="s">
        <v>19</v>
      </c>
      <c r="C49" s="156" t="s">
        <v>111</v>
      </c>
      <c r="D49" s="81">
        <v>8309132.9100000001</v>
      </c>
      <c r="E49" s="81">
        <v>6450399.3900000006</v>
      </c>
      <c r="F49" s="165">
        <v>14759532.300000001</v>
      </c>
      <c r="G49" s="151" t="s">
        <v>76</v>
      </c>
      <c r="H49" s="152" t="s">
        <v>76</v>
      </c>
      <c r="I49" s="91">
        <v>0</v>
      </c>
      <c r="J49" s="12">
        <v>0</v>
      </c>
      <c r="K49" s="10">
        <v>0</v>
      </c>
      <c r="L49" s="60" t="s">
        <v>76</v>
      </c>
      <c r="M49" s="60" t="s">
        <v>76</v>
      </c>
      <c r="N49" s="91">
        <v>0</v>
      </c>
      <c r="O49" s="12">
        <v>0</v>
      </c>
      <c r="P49" s="10">
        <v>0</v>
      </c>
      <c r="Q49" s="157">
        <v>0</v>
      </c>
      <c r="R49" s="158">
        <v>0</v>
      </c>
      <c r="S49" s="159">
        <v>0</v>
      </c>
      <c r="T49" s="233">
        <v>0</v>
      </c>
      <c r="U49" s="156"/>
      <c r="V49" s="5"/>
      <c r="W49" s="5"/>
      <c r="X49" s="5"/>
      <c r="Y49" s="5"/>
      <c r="Z49" s="5"/>
    </row>
    <row r="50" spans="1:135" ht="15.75" customHeight="1" x14ac:dyDescent="0.2">
      <c r="A50" s="231" t="s">
        <v>95</v>
      </c>
      <c r="B50" s="70" t="s">
        <v>19</v>
      </c>
      <c r="C50" s="156" t="s">
        <v>96</v>
      </c>
      <c r="D50" s="81">
        <v>1834420.8099999998</v>
      </c>
      <c r="E50" s="81">
        <v>1424065.1800000004</v>
      </c>
      <c r="F50" s="165">
        <v>3258485.99</v>
      </c>
      <c r="G50" s="151" t="s">
        <v>76</v>
      </c>
      <c r="H50" s="152" t="s">
        <v>76</v>
      </c>
      <c r="I50" s="91">
        <v>0</v>
      </c>
      <c r="J50" s="12">
        <v>0</v>
      </c>
      <c r="K50" s="10">
        <v>0</v>
      </c>
      <c r="L50" s="60" t="s">
        <v>76</v>
      </c>
      <c r="M50" s="60" t="s">
        <v>76</v>
      </c>
      <c r="N50" s="91">
        <v>0</v>
      </c>
      <c r="O50" s="12">
        <v>0</v>
      </c>
      <c r="P50" s="10">
        <v>0</v>
      </c>
      <c r="Q50" s="157">
        <v>0</v>
      </c>
      <c r="R50" s="158">
        <v>0</v>
      </c>
      <c r="S50" s="159" t="s">
        <v>25</v>
      </c>
      <c r="T50" s="233" t="s">
        <v>25</v>
      </c>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row>
    <row r="51" spans="1:135" ht="15.75" customHeight="1" x14ac:dyDescent="0.2">
      <c r="A51" s="231" t="s">
        <v>51</v>
      </c>
      <c r="B51" s="70" t="s">
        <v>19</v>
      </c>
      <c r="C51" s="156" t="s">
        <v>52</v>
      </c>
      <c r="D51" s="81">
        <v>971449.68</v>
      </c>
      <c r="E51" s="81">
        <v>754138.66</v>
      </c>
      <c r="F51" s="165">
        <v>1725588.34</v>
      </c>
      <c r="G51" s="151" t="s">
        <v>76</v>
      </c>
      <c r="H51" s="152" t="s">
        <v>76</v>
      </c>
      <c r="I51" s="91">
        <v>0</v>
      </c>
      <c r="J51" s="12">
        <v>0</v>
      </c>
      <c r="K51" s="10">
        <v>0</v>
      </c>
      <c r="L51" s="60" t="s">
        <v>76</v>
      </c>
      <c r="M51" s="60" t="s">
        <v>76</v>
      </c>
      <c r="N51" s="91">
        <v>0</v>
      </c>
      <c r="O51" s="12">
        <v>0</v>
      </c>
      <c r="P51" s="10">
        <v>0</v>
      </c>
      <c r="Q51" s="157">
        <v>0</v>
      </c>
      <c r="R51" s="158">
        <v>0</v>
      </c>
      <c r="S51" s="159">
        <v>0</v>
      </c>
      <c r="T51" s="233">
        <v>0</v>
      </c>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row>
    <row r="52" spans="1:135" ht="15.75" customHeight="1" x14ac:dyDescent="0.2">
      <c r="A52" s="231" t="s">
        <v>42</v>
      </c>
      <c r="B52" s="70" t="s">
        <v>19</v>
      </c>
      <c r="C52" s="156" t="s">
        <v>43</v>
      </c>
      <c r="D52" s="81">
        <v>1190025.8600000001</v>
      </c>
      <c r="E52" s="81">
        <v>923819.8600000001</v>
      </c>
      <c r="F52" s="165">
        <v>2113845.7200000002</v>
      </c>
      <c r="G52" s="151" t="s">
        <v>76</v>
      </c>
      <c r="H52" s="152" t="s">
        <v>76</v>
      </c>
      <c r="I52" s="91">
        <v>0</v>
      </c>
      <c r="J52" s="12">
        <v>0</v>
      </c>
      <c r="K52" s="10">
        <v>0</v>
      </c>
      <c r="L52" s="60" t="s">
        <v>76</v>
      </c>
      <c r="M52" s="60" t="s">
        <v>76</v>
      </c>
      <c r="N52" s="91">
        <v>0</v>
      </c>
      <c r="O52" s="12">
        <v>0</v>
      </c>
      <c r="P52" s="10">
        <v>0</v>
      </c>
      <c r="Q52" s="157">
        <v>0</v>
      </c>
      <c r="R52" s="158">
        <v>0</v>
      </c>
      <c r="S52" s="159" t="s">
        <v>25</v>
      </c>
      <c r="T52" s="233" t="s">
        <v>25</v>
      </c>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row>
    <row r="53" spans="1:135" ht="15.75" customHeight="1" x14ac:dyDescent="0.2">
      <c r="A53" s="231" t="s">
        <v>60</v>
      </c>
      <c r="B53" s="70" t="s">
        <v>19</v>
      </c>
      <c r="C53" s="156" t="s">
        <v>61</v>
      </c>
      <c r="D53" s="81">
        <v>1104241.97</v>
      </c>
      <c r="E53" s="81">
        <v>857225.63000000012</v>
      </c>
      <c r="F53" s="165">
        <v>1961467.6</v>
      </c>
      <c r="G53" s="151" t="s">
        <v>76</v>
      </c>
      <c r="H53" s="152" t="s">
        <v>76</v>
      </c>
      <c r="I53" s="91">
        <v>0</v>
      </c>
      <c r="J53" s="12">
        <v>0</v>
      </c>
      <c r="K53" s="10">
        <v>0</v>
      </c>
      <c r="L53" s="60" t="s">
        <v>76</v>
      </c>
      <c r="M53" s="60" t="s">
        <v>76</v>
      </c>
      <c r="N53" s="91">
        <v>0</v>
      </c>
      <c r="O53" s="12">
        <v>0</v>
      </c>
      <c r="P53" s="10">
        <v>0</v>
      </c>
      <c r="Q53" s="157">
        <v>0</v>
      </c>
      <c r="R53" s="158">
        <v>0</v>
      </c>
      <c r="S53" s="159" t="s">
        <v>25</v>
      </c>
      <c r="T53" s="233" t="s">
        <v>25</v>
      </c>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row>
    <row r="54" spans="1:135" ht="15.75" customHeight="1" x14ac:dyDescent="0.2">
      <c r="A54" s="231" t="s">
        <v>99</v>
      </c>
      <c r="B54" s="70" t="s">
        <v>30</v>
      </c>
      <c r="C54" s="156" t="s">
        <v>100</v>
      </c>
      <c r="D54" s="81">
        <v>15479966.42</v>
      </c>
      <c r="E54" s="81">
        <v>12017134.290000001</v>
      </c>
      <c r="F54" s="165">
        <v>27497100.710000001</v>
      </c>
      <c r="G54" s="151" t="s">
        <v>76</v>
      </c>
      <c r="H54" s="152" t="s">
        <v>76</v>
      </c>
      <c r="I54" s="91">
        <v>0</v>
      </c>
      <c r="J54" s="12">
        <v>0</v>
      </c>
      <c r="K54" s="10">
        <v>0</v>
      </c>
      <c r="L54" s="60" t="s">
        <v>76</v>
      </c>
      <c r="M54" s="60" t="s">
        <v>76</v>
      </c>
      <c r="N54" s="91">
        <v>0</v>
      </c>
      <c r="O54" s="12">
        <v>0</v>
      </c>
      <c r="P54" s="10">
        <v>0</v>
      </c>
      <c r="Q54" s="157">
        <v>0</v>
      </c>
      <c r="R54" s="158">
        <v>0</v>
      </c>
      <c r="S54" s="159" t="s">
        <v>25</v>
      </c>
      <c r="T54" s="233" t="s">
        <v>25</v>
      </c>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row>
    <row r="55" spans="1:135" ht="15.75" customHeight="1" x14ac:dyDescent="0.2">
      <c r="A55" s="231" t="s">
        <v>150</v>
      </c>
      <c r="B55" s="70" t="s">
        <v>30</v>
      </c>
      <c r="C55" s="156" t="s">
        <v>151</v>
      </c>
      <c r="D55" s="81">
        <v>1962159.89</v>
      </c>
      <c r="E55" s="81">
        <v>1523229.34</v>
      </c>
      <c r="F55" s="165">
        <v>3485389.23</v>
      </c>
      <c r="G55" s="151" t="s">
        <v>76</v>
      </c>
      <c r="H55" s="152" t="s">
        <v>76</v>
      </c>
      <c r="I55" s="91">
        <v>0</v>
      </c>
      <c r="J55" s="12">
        <v>0</v>
      </c>
      <c r="K55" s="10">
        <v>0</v>
      </c>
      <c r="L55" s="60" t="s">
        <v>76</v>
      </c>
      <c r="M55" s="60" t="s">
        <v>76</v>
      </c>
      <c r="N55" s="91">
        <v>0</v>
      </c>
      <c r="O55" s="12">
        <v>0</v>
      </c>
      <c r="P55" s="10">
        <v>0</v>
      </c>
      <c r="Q55" s="157">
        <v>0</v>
      </c>
      <c r="R55" s="158">
        <v>0</v>
      </c>
      <c r="S55" s="159">
        <v>0</v>
      </c>
      <c r="T55" s="233">
        <v>0</v>
      </c>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row>
    <row r="56" spans="1:135" ht="15.75" customHeight="1" x14ac:dyDescent="0.2">
      <c r="A56" s="231" t="s">
        <v>49</v>
      </c>
      <c r="B56" s="163" t="s">
        <v>30</v>
      </c>
      <c r="C56" s="164" t="s">
        <v>167</v>
      </c>
      <c r="D56" s="81">
        <v>539018.18000000005</v>
      </c>
      <c r="E56" s="81">
        <v>418441.07999999996</v>
      </c>
      <c r="F56" s="165">
        <v>957459.26</v>
      </c>
      <c r="G56" s="151" t="s">
        <v>76</v>
      </c>
      <c r="H56" s="152" t="s">
        <v>76</v>
      </c>
      <c r="I56" s="91">
        <v>0</v>
      </c>
      <c r="J56" s="12">
        <v>0</v>
      </c>
      <c r="K56" s="10">
        <v>0</v>
      </c>
      <c r="L56" s="60" t="s">
        <v>76</v>
      </c>
      <c r="M56" s="60" t="s">
        <v>76</v>
      </c>
      <c r="N56" s="91">
        <v>0</v>
      </c>
      <c r="O56" s="12">
        <v>0</v>
      </c>
      <c r="P56" s="10">
        <v>0</v>
      </c>
      <c r="Q56" s="157">
        <v>0</v>
      </c>
      <c r="R56" s="158">
        <v>0</v>
      </c>
      <c r="S56" s="159" t="s">
        <v>25</v>
      </c>
      <c r="T56" s="233" t="s">
        <v>25</v>
      </c>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row>
    <row r="57" spans="1:135" ht="15.75" customHeight="1" x14ac:dyDescent="0.2">
      <c r="A57" s="231" t="s">
        <v>162</v>
      </c>
      <c r="B57" s="163" t="s">
        <v>30</v>
      </c>
      <c r="C57" s="164" t="s">
        <v>163</v>
      </c>
      <c r="D57" s="81">
        <v>778836.31</v>
      </c>
      <c r="E57" s="81">
        <v>604612.44999999995</v>
      </c>
      <c r="F57" s="165">
        <v>1383448.76</v>
      </c>
      <c r="G57" s="151" t="s">
        <v>76</v>
      </c>
      <c r="H57" s="152" t="s">
        <v>76</v>
      </c>
      <c r="I57" s="91">
        <v>0</v>
      </c>
      <c r="J57" s="12">
        <v>0</v>
      </c>
      <c r="K57" s="10">
        <v>0</v>
      </c>
      <c r="L57" s="60" t="s">
        <v>76</v>
      </c>
      <c r="M57" s="60" t="s">
        <v>76</v>
      </c>
      <c r="N57" s="91">
        <v>0</v>
      </c>
      <c r="O57" s="12">
        <v>0</v>
      </c>
      <c r="P57" s="10">
        <v>0</v>
      </c>
      <c r="Q57" s="157">
        <v>0</v>
      </c>
      <c r="R57" s="158">
        <v>0</v>
      </c>
      <c r="S57" s="159" t="s">
        <v>25</v>
      </c>
      <c r="T57" s="233" t="s">
        <v>25</v>
      </c>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row>
    <row r="58" spans="1:135" ht="15.75" customHeight="1" x14ac:dyDescent="0.2">
      <c r="A58" s="231" t="s">
        <v>33</v>
      </c>
      <c r="B58" s="70" t="s">
        <v>30</v>
      </c>
      <c r="C58" s="156" t="s">
        <v>41</v>
      </c>
      <c r="D58" s="81">
        <v>6597986.0800000001</v>
      </c>
      <c r="E58" s="81">
        <v>5122032.09</v>
      </c>
      <c r="F58" s="165">
        <v>11720018.17</v>
      </c>
      <c r="G58" s="151" t="s">
        <v>76</v>
      </c>
      <c r="H58" s="152" t="s">
        <v>76</v>
      </c>
      <c r="I58" s="91">
        <v>0</v>
      </c>
      <c r="J58" s="12">
        <v>0</v>
      </c>
      <c r="K58" s="10">
        <v>0</v>
      </c>
      <c r="L58" s="60" t="s">
        <v>76</v>
      </c>
      <c r="M58" s="60" t="s">
        <v>76</v>
      </c>
      <c r="N58" s="91">
        <v>0</v>
      </c>
      <c r="O58" s="12">
        <v>0</v>
      </c>
      <c r="P58" s="10">
        <v>0</v>
      </c>
      <c r="Q58" s="157">
        <v>0</v>
      </c>
      <c r="R58" s="158">
        <v>0</v>
      </c>
      <c r="S58" s="159" t="s">
        <v>25</v>
      </c>
      <c r="T58" s="233" t="s">
        <v>25</v>
      </c>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row>
    <row r="59" spans="1:135" ht="15.75" customHeight="1" x14ac:dyDescent="0.2">
      <c r="A59" s="231" t="s">
        <v>46</v>
      </c>
      <c r="B59" s="70" t="s">
        <v>30</v>
      </c>
      <c r="C59" s="156" t="s">
        <v>48</v>
      </c>
      <c r="D59" s="81">
        <v>2626788.0299999998</v>
      </c>
      <c r="E59" s="81">
        <v>2039181.7200000002</v>
      </c>
      <c r="F59" s="165">
        <v>4665969.75</v>
      </c>
      <c r="G59" s="151" t="s">
        <v>76</v>
      </c>
      <c r="H59" s="152" t="s">
        <v>76</v>
      </c>
      <c r="I59" s="91">
        <v>0</v>
      </c>
      <c r="J59" s="12">
        <v>0</v>
      </c>
      <c r="K59" s="10">
        <v>0</v>
      </c>
      <c r="L59" s="60" t="s">
        <v>76</v>
      </c>
      <c r="M59" s="60" t="s">
        <v>76</v>
      </c>
      <c r="N59" s="91">
        <v>0</v>
      </c>
      <c r="O59" s="12">
        <v>0</v>
      </c>
      <c r="P59" s="10">
        <v>0</v>
      </c>
      <c r="Q59" s="157">
        <v>0</v>
      </c>
      <c r="R59" s="158">
        <v>0</v>
      </c>
      <c r="S59" s="159">
        <v>0</v>
      </c>
      <c r="T59" s="233">
        <v>0</v>
      </c>
      <c r="U59" s="156"/>
      <c r="V59" s="5"/>
      <c r="W59" s="5"/>
      <c r="X59" s="5"/>
      <c r="Y59" s="5"/>
      <c r="Z59" s="5"/>
    </row>
    <row r="60" spans="1:135" ht="15.75" customHeight="1" x14ac:dyDescent="0.2">
      <c r="A60" s="231" t="s">
        <v>165</v>
      </c>
      <c r="B60" s="70" t="s">
        <v>30</v>
      </c>
      <c r="C60" s="156" t="s">
        <v>215</v>
      </c>
      <c r="D60" s="81">
        <v>139587.79999999999</v>
      </c>
      <c r="E60" s="81">
        <v>108362.32</v>
      </c>
      <c r="F60" s="165">
        <v>247950.12</v>
      </c>
      <c r="G60" s="151" t="s">
        <v>76</v>
      </c>
      <c r="H60" s="152" t="s">
        <v>76</v>
      </c>
      <c r="I60" s="91">
        <v>0</v>
      </c>
      <c r="J60" s="12">
        <v>0</v>
      </c>
      <c r="K60" s="10">
        <v>0</v>
      </c>
      <c r="L60" s="60" t="s">
        <v>76</v>
      </c>
      <c r="M60" s="60" t="s">
        <v>76</v>
      </c>
      <c r="N60" s="91">
        <v>0</v>
      </c>
      <c r="O60" s="12">
        <v>0</v>
      </c>
      <c r="P60" s="10">
        <v>0</v>
      </c>
      <c r="Q60" s="157">
        <v>0</v>
      </c>
      <c r="R60" s="158">
        <v>0</v>
      </c>
      <c r="S60" s="159" t="s">
        <v>25</v>
      </c>
      <c r="T60" s="233" t="s">
        <v>25</v>
      </c>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row>
    <row r="61" spans="1:135" ht="15.75" customHeight="1" x14ac:dyDescent="0.2">
      <c r="A61" s="231" t="s">
        <v>35</v>
      </c>
      <c r="B61" s="70" t="s">
        <v>30</v>
      </c>
      <c r="C61" s="156" t="s">
        <v>82</v>
      </c>
      <c r="D61" s="81">
        <v>1512978.9899999998</v>
      </c>
      <c r="E61" s="81">
        <v>1174529.1400000001</v>
      </c>
      <c r="F61" s="165">
        <v>2687508.13</v>
      </c>
      <c r="G61" s="151" t="s">
        <v>76</v>
      </c>
      <c r="H61" s="152" t="s">
        <v>76</v>
      </c>
      <c r="I61" s="91">
        <v>0</v>
      </c>
      <c r="J61" s="12">
        <v>0</v>
      </c>
      <c r="K61" s="10">
        <v>0</v>
      </c>
      <c r="L61" s="60" t="s">
        <v>76</v>
      </c>
      <c r="M61" s="60" t="s">
        <v>76</v>
      </c>
      <c r="N61" s="91">
        <v>0</v>
      </c>
      <c r="O61" s="12">
        <v>0</v>
      </c>
      <c r="P61" s="10">
        <v>0</v>
      </c>
      <c r="Q61" s="157">
        <v>0</v>
      </c>
      <c r="R61" s="158">
        <v>0</v>
      </c>
      <c r="S61" s="159" t="s">
        <v>25</v>
      </c>
      <c r="T61" s="233" t="s">
        <v>25</v>
      </c>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row>
    <row r="62" spans="1:135" ht="15.75" customHeight="1" x14ac:dyDescent="0.2">
      <c r="A62" s="231" t="s">
        <v>42</v>
      </c>
      <c r="B62" s="70" t="s">
        <v>30</v>
      </c>
      <c r="C62" s="156" t="s">
        <v>69</v>
      </c>
      <c r="D62" s="81">
        <v>323876.93</v>
      </c>
      <c r="E62" s="81">
        <v>251426.40999999997</v>
      </c>
      <c r="F62" s="165">
        <v>575303.34</v>
      </c>
      <c r="G62" s="151" t="s">
        <v>76</v>
      </c>
      <c r="H62" s="152" t="s">
        <v>76</v>
      </c>
      <c r="I62" s="91">
        <v>0</v>
      </c>
      <c r="J62" s="12">
        <v>0</v>
      </c>
      <c r="K62" s="10">
        <v>0</v>
      </c>
      <c r="L62" s="60" t="s">
        <v>76</v>
      </c>
      <c r="M62" s="60" t="s">
        <v>76</v>
      </c>
      <c r="N62" s="91">
        <v>0</v>
      </c>
      <c r="O62" s="12">
        <v>0</v>
      </c>
      <c r="P62" s="10">
        <v>0</v>
      </c>
      <c r="Q62" s="157">
        <v>0</v>
      </c>
      <c r="R62" s="158">
        <v>0</v>
      </c>
      <c r="S62" s="159">
        <v>0</v>
      </c>
      <c r="T62" s="233">
        <v>0</v>
      </c>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row>
    <row r="63" spans="1:135" ht="15.75" customHeight="1" x14ac:dyDescent="0.2">
      <c r="A63" s="235" t="s">
        <v>49</v>
      </c>
      <c r="B63" s="70" t="s">
        <v>30</v>
      </c>
      <c r="C63" s="156" t="s">
        <v>71</v>
      </c>
      <c r="D63" s="81">
        <v>104075.56</v>
      </c>
      <c r="E63" s="81">
        <v>80794.100000000006</v>
      </c>
      <c r="F63" s="165">
        <v>184869.66</v>
      </c>
      <c r="G63" s="151" t="s">
        <v>76</v>
      </c>
      <c r="H63" s="152" t="s">
        <v>76</v>
      </c>
      <c r="I63" s="91">
        <v>0</v>
      </c>
      <c r="J63" s="12">
        <v>0</v>
      </c>
      <c r="K63" s="10">
        <v>0</v>
      </c>
      <c r="L63" s="60" t="s">
        <v>76</v>
      </c>
      <c r="M63" s="60" t="s">
        <v>76</v>
      </c>
      <c r="N63" s="91">
        <v>0</v>
      </c>
      <c r="O63" s="12">
        <v>0</v>
      </c>
      <c r="P63" s="10">
        <v>0</v>
      </c>
      <c r="Q63" s="157">
        <v>0</v>
      </c>
      <c r="R63" s="158">
        <v>0</v>
      </c>
      <c r="S63" s="159" t="s">
        <v>25</v>
      </c>
      <c r="T63" s="233" t="s">
        <v>25</v>
      </c>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row>
    <row r="64" spans="1:135" ht="15.75" customHeight="1" x14ac:dyDescent="0.2">
      <c r="A64" s="231" t="s">
        <v>33</v>
      </c>
      <c r="B64" s="70" t="s">
        <v>30</v>
      </c>
      <c r="C64" s="156" t="s">
        <v>65</v>
      </c>
      <c r="D64" s="81">
        <v>528921.30000000005</v>
      </c>
      <c r="E64" s="81">
        <v>410602.83999999997</v>
      </c>
      <c r="F64" s="165">
        <v>939524.14</v>
      </c>
      <c r="G64" s="151" t="s">
        <v>76</v>
      </c>
      <c r="H64" s="152" t="s">
        <v>76</v>
      </c>
      <c r="I64" s="91">
        <v>0</v>
      </c>
      <c r="J64" s="12">
        <v>0</v>
      </c>
      <c r="K64" s="10">
        <v>0</v>
      </c>
      <c r="L64" s="60" t="s">
        <v>76</v>
      </c>
      <c r="M64" s="60" t="s">
        <v>76</v>
      </c>
      <c r="N64" s="91">
        <v>0</v>
      </c>
      <c r="O64" s="12">
        <v>0</v>
      </c>
      <c r="P64" s="10">
        <v>0</v>
      </c>
      <c r="Q64" s="157">
        <v>0</v>
      </c>
      <c r="R64" s="158">
        <v>0</v>
      </c>
      <c r="S64" s="159">
        <v>0</v>
      </c>
      <c r="T64" s="233">
        <v>0</v>
      </c>
      <c r="U64" s="156"/>
      <c r="V64" s="5"/>
      <c r="W64" s="5"/>
      <c r="X64" s="5"/>
      <c r="Y64" s="5"/>
      <c r="Z64" s="5"/>
    </row>
    <row r="65" spans="1:135" ht="15.75" customHeight="1" x14ac:dyDescent="0.2">
      <c r="A65" s="231" t="s">
        <v>53</v>
      </c>
      <c r="B65" s="70" t="s">
        <v>30</v>
      </c>
      <c r="C65" s="156" t="s">
        <v>55</v>
      </c>
      <c r="D65" s="81">
        <v>1773399.17</v>
      </c>
      <c r="E65" s="81">
        <v>1376693.94</v>
      </c>
      <c r="F65" s="165">
        <v>3150093.11</v>
      </c>
      <c r="G65" s="151" t="s">
        <v>76</v>
      </c>
      <c r="H65" s="152" t="s">
        <v>76</v>
      </c>
      <c r="I65" s="91">
        <v>0</v>
      </c>
      <c r="J65" s="12">
        <v>0</v>
      </c>
      <c r="K65" s="10">
        <v>0</v>
      </c>
      <c r="L65" s="60" t="s">
        <v>76</v>
      </c>
      <c r="M65" s="60" t="s">
        <v>76</v>
      </c>
      <c r="N65" s="91">
        <v>0</v>
      </c>
      <c r="O65" s="12">
        <v>0</v>
      </c>
      <c r="P65" s="10">
        <v>0</v>
      </c>
      <c r="Q65" s="157">
        <v>0</v>
      </c>
      <c r="R65" s="158">
        <v>0</v>
      </c>
      <c r="S65" s="159">
        <v>0</v>
      </c>
      <c r="T65" s="233">
        <v>0</v>
      </c>
      <c r="U65" s="156"/>
      <c r="V65" s="5"/>
      <c r="W65" s="5"/>
      <c r="X65" s="5"/>
      <c r="Y65" s="5"/>
      <c r="Z65" s="5"/>
    </row>
    <row r="66" spans="1:135" ht="15.75" customHeight="1" x14ac:dyDescent="0.2">
      <c r="A66" s="231" t="s">
        <v>56</v>
      </c>
      <c r="B66" s="70" t="s">
        <v>30</v>
      </c>
      <c r="C66" s="156" t="s">
        <v>137</v>
      </c>
      <c r="D66" s="81">
        <v>1004080.19</v>
      </c>
      <c r="E66" s="81">
        <v>779469.82000000007</v>
      </c>
      <c r="F66" s="165">
        <v>1783550.01</v>
      </c>
      <c r="G66" s="151" t="s">
        <v>76</v>
      </c>
      <c r="H66" s="152" t="s">
        <v>76</v>
      </c>
      <c r="I66" s="91">
        <v>0</v>
      </c>
      <c r="J66" s="12">
        <v>0</v>
      </c>
      <c r="K66" s="10">
        <v>0</v>
      </c>
      <c r="L66" s="60" t="s">
        <v>76</v>
      </c>
      <c r="M66" s="60" t="s">
        <v>76</v>
      </c>
      <c r="N66" s="91">
        <v>0</v>
      </c>
      <c r="O66" s="12">
        <v>0</v>
      </c>
      <c r="P66" s="10">
        <v>0</v>
      </c>
      <c r="Q66" s="157">
        <v>0</v>
      </c>
      <c r="R66" s="158">
        <v>0</v>
      </c>
      <c r="S66" s="159">
        <v>0</v>
      </c>
      <c r="T66" s="233">
        <v>0</v>
      </c>
      <c r="U66" s="156"/>
      <c r="V66" s="5"/>
      <c r="W66" s="5"/>
      <c r="X66" s="5"/>
      <c r="Y66" s="5"/>
      <c r="Z66" s="5"/>
    </row>
    <row r="67" spans="1:135" ht="15.75" customHeight="1" x14ac:dyDescent="0.2">
      <c r="A67" s="231" t="s">
        <v>78</v>
      </c>
      <c r="B67" s="70" t="s">
        <v>30</v>
      </c>
      <c r="C67" s="156" t="s">
        <v>79</v>
      </c>
      <c r="D67" s="81">
        <v>608919.68000000005</v>
      </c>
      <c r="E67" s="81">
        <v>472705.7699999999</v>
      </c>
      <c r="F67" s="165">
        <v>1081625.45</v>
      </c>
      <c r="G67" s="151" t="s">
        <v>76</v>
      </c>
      <c r="H67" s="152" t="s">
        <v>76</v>
      </c>
      <c r="I67" s="91">
        <v>0</v>
      </c>
      <c r="J67" s="12">
        <v>0</v>
      </c>
      <c r="K67" s="10">
        <v>0</v>
      </c>
      <c r="L67" s="60" t="s">
        <v>76</v>
      </c>
      <c r="M67" s="60" t="s">
        <v>76</v>
      </c>
      <c r="N67" s="91">
        <v>0</v>
      </c>
      <c r="O67" s="12">
        <v>0</v>
      </c>
      <c r="P67" s="10">
        <v>0</v>
      </c>
      <c r="Q67" s="157">
        <v>0</v>
      </c>
      <c r="R67" s="158">
        <v>0</v>
      </c>
      <c r="S67" s="159">
        <v>0</v>
      </c>
      <c r="T67" s="233">
        <v>0</v>
      </c>
      <c r="U67" s="156"/>
      <c r="V67" s="5"/>
      <c r="W67" s="5"/>
      <c r="X67" s="5"/>
      <c r="Y67" s="5"/>
      <c r="Z67" s="5"/>
    </row>
    <row r="68" spans="1:135" ht="15.75" customHeight="1" x14ac:dyDescent="0.2">
      <c r="A68" s="231" t="s">
        <v>67</v>
      </c>
      <c r="B68" s="70" t="s">
        <v>30</v>
      </c>
      <c r="C68" s="156" t="s">
        <v>87</v>
      </c>
      <c r="D68" s="81">
        <v>1438417.39</v>
      </c>
      <c r="E68" s="81">
        <v>1116646.8</v>
      </c>
      <c r="F68" s="165">
        <v>2555064.19</v>
      </c>
      <c r="G68" s="151" t="s">
        <v>76</v>
      </c>
      <c r="H68" s="152" t="s">
        <v>76</v>
      </c>
      <c r="I68" s="91">
        <v>0</v>
      </c>
      <c r="J68" s="12">
        <v>0</v>
      </c>
      <c r="K68" s="10">
        <v>0</v>
      </c>
      <c r="L68" s="60" t="s">
        <v>76</v>
      </c>
      <c r="M68" s="60" t="s">
        <v>76</v>
      </c>
      <c r="N68" s="91">
        <v>0</v>
      </c>
      <c r="O68" s="12">
        <v>0</v>
      </c>
      <c r="P68" s="10">
        <v>0</v>
      </c>
      <c r="Q68" s="157">
        <v>0</v>
      </c>
      <c r="R68" s="158">
        <v>0</v>
      </c>
      <c r="S68" s="159">
        <v>0</v>
      </c>
      <c r="T68" s="233">
        <v>0</v>
      </c>
      <c r="U68" s="156"/>
      <c r="V68" s="5"/>
      <c r="W68" s="5"/>
      <c r="X68" s="5"/>
      <c r="Y68" s="5"/>
      <c r="Z68" s="5"/>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row>
    <row r="69" spans="1:135" ht="15.75" customHeight="1" x14ac:dyDescent="0.2">
      <c r="A69" s="231" t="s">
        <v>58</v>
      </c>
      <c r="B69" s="70" t="s">
        <v>30</v>
      </c>
      <c r="C69" s="156" t="s">
        <v>59</v>
      </c>
      <c r="D69" s="81">
        <v>393001.73</v>
      </c>
      <c r="E69" s="81">
        <v>305088.16000000003</v>
      </c>
      <c r="F69" s="165">
        <v>698089.89</v>
      </c>
      <c r="G69" s="151" t="s">
        <v>76</v>
      </c>
      <c r="H69" s="152" t="s">
        <v>76</v>
      </c>
      <c r="I69" s="91">
        <v>0</v>
      </c>
      <c r="J69" s="12">
        <v>0</v>
      </c>
      <c r="K69" s="10">
        <v>0</v>
      </c>
      <c r="L69" s="60" t="s">
        <v>76</v>
      </c>
      <c r="M69" s="60" t="s">
        <v>76</v>
      </c>
      <c r="N69" s="91">
        <v>0</v>
      </c>
      <c r="O69" s="12">
        <v>0</v>
      </c>
      <c r="P69" s="10">
        <v>0</v>
      </c>
      <c r="Q69" s="157">
        <v>0</v>
      </c>
      <c r="R69" s="158">
        <v>0</v>
      </c>
      <c r="S69" s="159">
        <v>0</v>
      </c>
      <c r="T69" s="233">
        <v>0</v>
      </c>
      <c r="U69" s="156"/>
      <c r="V69" s="5"/>
      <c r="W69" s="5"/>
      <c r="X69" s="5"/>
      <c r="Y69" s="5"/>
      <c r="Z69" s="5"/>
    </row>
    <row r="70" spans="1:135" ht="15.75" customHeight="1" x14ac:dyDescent="0.2">
      <c r="A70" s="231" t="s">
        <v>62</v>
      </c>
      <c r="B70" s="70" t="s">
        <v>30</v>
      </c>
      <c r="C70" s="164" t="s">
        <v>152</v>
      </c>
      <c r="D70" s="81">
        <v>550668.43000000005</v>
      </c>
      <c r="E70" s="81">
        <v>427485.18999999994</v>
      </c>
      <c r="F70" s="165">
        <v>978153.62</v>
      </c>
      <c r="G70" s="151" t="s">
        <v>76</v>
      </c>
      <c r="H70" s="152" t="s">
        <v>76</v>
      </c>
      <c r="I70" s="91">
        <v>0</v>
      </c>
      <c r="J70" s="12">
        <v>0</v>
      </c>
      <c r="K70" s="10">
        <v>0</v>
      </c>
      <c r="L70" s="60" t="s">
        <v>76</v>
      </c>
      <c r="M70" s="60" t="s">
        <v>76</v>
      </c>
      <c r="N70" s="91">
        <v>0</v>
      </c>
      <c r="O70" s="12">
        <v>0</v>
      </c>
      <c r="P70" s="10">
        <v>0</v>
      </c>
      <c r="Q70" s="157">
        <v>0</v>
      </c>
      <c r="R70" s="158">
        <v>0</v>
      </c>
      <c r="S70" s="159" t="s">
        <v>25</v>
      </c>
      <c r="T70" s="233" t="s">
        <v>25</v>
      </c>
      <c r="U70" s="156"/>
      <c r="V70" s="5"/>
      <c r="W70" s="5"/>
      <c r="X70" s="5"/>
      <c r="Y70" s="5"/>
      <c r="Z70" s="5"/>
    </row>
    <row r="71" spans="1:135" ht="15.75" customHeight="1" x14ac:dyDescent="0.2">
      <c r="A71" s="231" t="s">
        <v>114</v>
      </c>
      <c r="B71" s="70" t="s">
        <v>30</v>
      </c>
      <c r="C71" s="164" t="s">
        <v>155</v>
      </c>
      <c r="D71" s="81">
        <v>2893145.14</v>
      </c>
      <c r="E71" s="81">
        <v>2245955.36</v>
      </c>
      <c r="F71" s="165">
        <v>5139100.5</v>
      </c>
      <c r="G71" s="151" t="s">
        <v>76</v>
      </c>
      <c r="H71" s="152" t="s">
        <v>76</v>
      </c>
      <c r="I71" s="91">
        <v>0</v>
      </c>
      <c r="J71" s="12">
        <v>0</v>
      </c>
      <c r="K71" s="10">
        <v>0</v>
      </c>
      <c r="L71" s="60" t="s">
        <v>76</v>
      </c>
      <c r="M71" s="60" t="s">
        <v>76</v>
      </c>
      <c r="N71" s="91">
        <v>0</v>
      </c>
      <c r="O71" s="12">
        <v>0</v>
      </c>
      <c r="P71" s="10">
        <v>0</v>
      </c>
      <c r="Q71" s="157">
        <v>0</v>
      </c>
      <c r="R71" s="158">
        <v>0</v>
      </c>
      <c r="S71" s="159">
        <v>0</v>
      </c>
      <c r="T71" s="233">
        <v>0</v>
      </c>
      <c r="U71" s="156"/>
      <c r="V71" s="5"/>
      <c r="W71" s="5"/>
      <c r="X71" s="5"/>
      <c r="Y71" s="5"/>
      <c r="Z71" s="5"/>
    </row>
    <row r="72" spans="1:135" ht="15.75" customHeight="1" x14ac:dyDescent="0.2">
      <c r="A72" s="231" t="s">
        <v>28</v>
      </c>
      <c r="B72" s="70" t="s">
        <v>30</v>
      </c>
      <c r="C72" s="164" t="s">
        <v>133</v>
      </c>
      <c r="D72" s="81">
        <v>7208397.3099999996</v>
      </c>
      <c r="E72" s="81">
        <v>5595895.7700000005</v>
      </c>
      <c r="F72" s="165">
        <v>12804293.08</v>
      </c>
      <c r="G72" s="151" t="s">
        <v>76</v>
      </c>
      <c r="H72" s="152" t="s">
        <v>76</v>
      </c>
      <c r="I72" s="91">
        <v>0</v>
      </c>
      <c r="J72" s="12">
        <v>0</v>
      </c>
      <c r="K72" s="10">
        <v>0</v>
      </c>
      <c r="L72" s="60" t="s">
        <v>76</v>
      </c>
      <c r="M72" s="60" t="s">
        <v>76</v>
      </c>
      <c r="N72" s="91">
        <v>0</v>
      </c>
      <c r="O72" s="12">
        <v>0</v>
      </c>
      <c r="P72" s="10">
        <v>0</v>
      </c>
      <c r="Q72" s="157">
        <v>0</v>
      </c>
      <c r="R72" s="158">
        <v>0</v>
      </c>
      <c r="S72" s="159">
        <v>0</v>
      </c>
      <c r="T72" s="233">
        <v>0</v>
      </c>
      <c r="U72" s="156"/>
      <c r="V72" s="5"/>
      <c r="W72" s="5"/>
      <c r="X72" s="5"/>
      <c r="Y72" s="5"/>
      <c r="Z72" s="5"/>
    </row>
    <row r="73" spans="1:135" ht="15.75" customHeight="1" x14ac:dyDescent="0.2">
      <c r="A73" s="231" t="s">
        <v>67</v>
      </c>
      <c r="B73" s="70" t="s">
        <v>30</v>
      </c>
      <c r="C73" s="164" t="s">
        <v>68</v>
      </c>
      <c r="D73" s="81">
        <v>279605.98</v>
      </c>
      <c r="E73" s="81">
        <v>217058.77000000002</v>
      </c>
      <c r="F73" s="165">
        <v>496664.75</v>
      </c>
      <c r="G73" s="151" t="s">
        <v>76</v>
      </c>
      <c r="H73" s="152" t="s">
        <v>76</v>
      </c>
      <c r="I73" s="91">
        <v>0</v>
      </c>
      <c r="J73" s="12">
        <v>0</v>
      </c>
      <c r="K73" s="10">
        <v>0</v>
      </c>
      <c r="L73" s="60" t="s">
        <v>76</v>
      </c>
      <c r="M73" s="60" t="s">
        <v>76</v>
      </c>
      <c r="N73" s="91">
        <v>0</v>
      </c>
      <c r="O73" s="12">
        <v>0</v>
      </c>
      <c r="P73" s="10">
        <v>0</v>
      </c>
      <c r="Q73" s="157">
        <v>0</v>
      </c>
      <c r="R73" s="158">
        <v>0</v>
      </c>
      <c r="S73" s="159">
        <v>0</v>
      </c>
      <c r="T73" s="233">
        <v>0</v>
      </c>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row>
    <row r="74" spans="1:135" ht="15.75" customHeight="1" x14ac:dyDescent="0.2">
      <c r="A74" s="231" t="s">
        <v>141</v>
      </c>
      <c r="B74" s="70" t="s">
        <v>30</v>
      </c>
      <c r="C74" s="164" t="s">
        <v>168</v>
      </c>
      <c r="D74" s="81">
        <v>6654212.4400000004</v>
      </c>
      <c r="E74" s="81">
        <v>5165680.7399999993</v>
      </c>
      <c r="F74" s="165">
        <v>11819893.18</v>
      </c>
      <c r="G74" s="151" t="s">
        <v>76</v>
      </c>
      <c r="H74" s="152" t="s">
        <v>76</v>
      </c>
      <c r="I74" s="91">
        <v>0</v>
      </c>
      <c r="J74" s="12">
        <v>0</v>
      </c>
      <c r="K74" s="10">
        <v>0</v>
      </c>
      <c r="L74" s="60" t="s">
        <v>76</v>
      </c>
      <c r="M74" s="60" t="s">
        <v>76</v>
      </c>
      <c r="N74" s="91">
        <v>0</v>
      </c>
      <c r="O74" s="12">
        <v>0</v>
      </c>
      <c r="P74" s="10">
        <v>0</v>
      </c>
      <c r="Q74" s="157">
        <v>0</v>
      </c>
      <c r="R74" s="158">
        <v>0</v>
      </c>
      <c r="S74" s="159" t="s">
        <v>25</v>
      </c>
      <c r="T74" s="233" t="s">
        <v>25</v>
      </c>
      <c r="U74" s="156"/>
      <c r="V74" s="5"/>
      <c r="W74" s="5"/>
      <c r="X74" s="5"/>
      <c r="Y74" s="5"/>
      <c r="Z74" s="5"/>
    </row>
    <row r="75" spans="1:135" ht="15.75" customHeight="1" x14ac:dyDescent="0.2">
      <c r="A75" s="231" t="s">
        <v>105</v>
      </c>
      <c r="B75" s="70" t="s">
        <v>30</v>
      </c>
      <c r="C75" s="156" t="s">
        <v>119</v>
      </c>
      <c r="D75" s="81">
        <v>3892595.31</v>
      </c>
      <c r="E75" s="81">
        <v>3021830.8800000004</v>
      </c>
      <c r="F75" s="165">
        <v>6914426.1900000004</v>
      </c>
      <c r="G75" s="151" t="s">
        <v>76</v>
      </c>
      <c r="H75" s="152" t="s">
        <v>76</v>
      </c>
      <c r="I75" s="91">
        <v>0</v>
      </c>
      <c r="J75" s="12">
        <v>0</v>
      </c>
      <c r="K75" s="10">
        <v>0</v>
      </c>
      <c r="L75" s="60" t="s">
        <v>76</v>
      </c>
      <c r="M75" s="60" t="s">
        <v>76</v>
      </c>
      <c r="N75" s="91">
        <v>0</v>
      </c>
      <c r="O75" s="12">
        <v>0</v>
      </c>
      <c r="P75" s="10">
        <v>0</v>
      </c>
      <c r="Q75" s="157">
        <v>0</v>
      </c>
      <c r="R75" s="158">
        <v>0</v>
      </c>
      <c r="S75" s="159" t="s">
        <v>25</v>
      </c>
      <c r="T75" s="233" t="s">
        <v>25</v>
      </c>
      <c r="U75" s="156"/>
      <c r="V75" s="5"/>
      <c r="W75" s="5"/>
      <c r="X75" s="5"/>
      <c r="Y75" s="5"/>
      <c r="Z75" s="5"/>
    </row>
    <row r="76" spans="1:135" ht="15.75" customHeight="1" x14ac:dyDescent="0.2">
      <c r="A76" s="231" t="s">
        <v>128</v>
      </c>
      <c r="B76" s="70" t="s">
        <v>30</v>
      </c>
      <c r="C76" s="156" t="s">
        <v>129</v>
      </c>
      <c r="D76" s="81">
        <v>2430096.17</v>
      </c>
      <c r="E76" s="81">
        <v>1886489.37</v>
      </c>
      <c r="F76" s="165">
        <v>4316585.54</v>
      </c>
      <c r="G76" s="151" t="s">
        <v>76</v>
      </c>
      <c r="H76" s="152" t="s">
        <v>76</v>
      </c>
      <c r="I76" s="91">
        <v>0</v>
      </c>
      <c r="J76" s="12">
        <v>0</v>
      </c>
      <c r="K76" s="10">
        <v>0</v>
      </c>
      <c r="L76" s="60" t="s">
        <v>76</v>
      </c>
      <c r="M76" s="60" t="s">
        <v>76</v>
      </c>
      <c r="N76" s="91">
        <v>0</v>
      </c>
      <c r="O76" s="12">
        <v>0</v>
      </c>
      <c r="P76" s="10">
        <v>0</v>
      </c>
      <c r="Q76" s="157">
        <v>0</v>
      </c>
      <c r="R76" s="158">
        <v>0</v>
      </c>
      <c r="S76" s="159" t="s">
        <v>25</v>
      </c>
      <c r="T76" s="233" t="s">
        <v>25</v>
      </c>
      <c r="U76" s="156"/>
      <c r="V76" s="5"/>
      <c r="W76" s="5"/>
      <c r="X76" s="5"/>
      <c r="Y76" s="5"/>
      <c r="Z76" s="5"/>
    </row>
    <row r="77" spans="1:135" ht="15.75" customHeight="1" x14ac:dyDescent="0.2">
      <c r="A77" s="231" t="s">
        <v>125</v>
      </c>
      <c r="B77" s="70" t="s">
        <v>30</v>
      </c>
      <c r="C77" s="156" t="s">
        <v>126</v>
      </c>
      <c r="D77" s="81">
        <v>2948791.63</v>
      </c>
      <c r="E77" s="81">
        <v>2289153.87</v>
      </c>
      <c r="F77" s="165">
        <v>5237945.5</v>
      </c>
      <c r="G77" s="151" t="s">
        <v>76</v>
      </c>
      <c r="H77" s="152" t="s">
        <v>76</v>
      </c>
      <c r="I77" s="91">
        <v>0</v>
      </c>
      <c r="J77" s="12">
        <v>0</v>
      </c>
      <c r="K77" s="10">
        <v>0</v>
      </c>
      <c r="L77" s="60" t="s">
        <v>76</v>
      </c>
      <c r="M77" s="60" t="s">
        <v>76</v>
      </c>
      <c r="N77" s="91">
        <v>0</v>
      </c>
      <c r="O77" s="12">
        <v>0</v>
      </c>
      <c r="P77" s="10">
        <v>0</v>
      </c>
      <c r="Q77" s="157">
        <v>0</v>
      </c>
      <c r="R77" s="158">
        <v>0</v>
      </c>
      <c r="S77" s="159" t="s">
        <v>25</v>
      </c>
      <c r="T77" s="233" t="s">
        <v>25</v>
      </c>
      <c r="U77" s="156"/>
      <c r="V77" s="5"/>
      <c r="W77" s="5"/>
      <c r="X77" s="5"/>
      <c r="Y77" s="5"/>
      <c r="Z77" s="5"/>
    </row>
    <row r="78" spans="1:135" ht="15.75" customHeight="1" x14ac:dyDescent="0.2">
      <c r="A78" s="231" t="s">
        <v>22</v>
      </c>
      <c r="B78" s="70" t="s">
        <v>30</v>
      </c>
      <c r="C78" s="156" t="s">
        <v>31</v>
      </c>
      <c r="D78" s="81">
        <v>15708382.76</v>
      </c>
      <c r="E78" s="81">
        <v>12194454.439999999</v>
      </c>
      <c r="F78" s="165">
        <v>27902837.199999999</v>
      </c>
      <c r="G78" s="151" t="s">
        <v>76</v>
      </c>
      <c r="H78" s="152" t="s">
        <v>76</v>
      </c>
      <c r="I78" s="91">
        <v>0</v>
      </c>
      <c r="J78" s="12">
        <v>0</v>
      </c>
      <c r="K78" s="10">
        <v>0</v>
      </c>
      <c r="L78" s="60" t="s">
        <v>76</v>
      </c>
      <c r="M78" s="60" t="s">
        <v>76</v>
      </c>
      <c r="N78" s="91">
        <v>0</v>
      </c>
      <c r="O78" s="12">
        <v>0</v>
      </c>
      <c r="P78" s="10">
        <v>0</v>
      </c>
      <c r="Q78" s="157">
        <v>0</v>
      </c>
      <c r="R78" s="158">
        <v>0</v>
      </c>
      <c r="S78" s="159">
        <v>0</v>
      </c>
      <c r="T78" s="233">
        <v>0</v>
      </c>
      <c r="U78" s="156"/>
      <c r="V78" s="5"/>
      <c r="W78" s="5"/>
      <c r="X78" s="5"/>
      <c r="Y78" s="5"/>
      <c r="Z78" s="5"/>
    </row>
    <row r="79" spans="1:135" ht="15.75" customHeight="1" x14ac:dyDescent="0.2">
      <c r="A79" s="231" t="s">
        <v>49</v>
      </c>
      <c r="B79" s="70" t="s">
        <v>30</v>
      </c>
      <c r="C79" s="156" t="s">
        <v>138</v>
      </c>
      <c r="D79" s="81">
        <v>786780.14</v>
      </c>
      <c r="E79" s="81">
        <v>610779.2699999999</v>
      </c>
      <c r="F79" s="165">
        <v>1397559.41</v>
      </c>
      <c r="G79" s="151" t="s">
        <v>76</v>
      </c>
      <c r="H79" s="152" t="s">
        <v>76</v>
      </c>
      <c r="I79" s="91">
        <v>0</v>
      </c>
      <c r="J79" s="12">
        <v>0</v>
      </c>
      <c r="K79" s="10">
        <v>0</v>
      </c>
      <c r="L79" s="60" t="s">
        <v>76</v>
      </c>
      <c r="M79" s="60" t="s">
        <v>76</v>
      </c>
      <c r="N79" s="91">
        <v>0</v>
      </c>
      <c r="O79" s="12">
        <v>0</v>
      </c>
      <c r="P79" s="10">
        <v>0</v>
      </c>
      <c r="Q79" s="157">
        <v>0</v>
      </c>
      <c r="R79" s="158">
        <v>0</v>
      </c>
      <c r="S79" s="159" t="s">
        <v>25</v>
      </c>
      <c r="T79" s="233" t="s">
        <v>25</v>
      </c>
      <c r="U79" s="156"/>
      <c r="V79" s="5"/>
      <c r="W79" s="5"/>
      <c r="X79" s="5"/>
      <c r="Y79" s="5"/>
      <c r="Z79" s="5"/>
    </row>
    <row r="80" spans="1:135" ht="15.75" customHeight="1" x14ac:dyDescent="0.2">
      <c r="A80" s="231" t="s">
        <v>49</v>
      </c>
      <c r="B80" s="70" t="s">
        <v>30</v>
      </c>
      <c r="C80" s="156" t="s">
        <v>70</v>
      </c>
      <c r="D80" s="81">
        <v>393778.42</v>
      </c>
      <c r="E80" s="81">
        <v>305691.10000000003</v>
      </c>
      <c r="F80" s="165">
        <v>699469.52</v>
      </c>
      <c r="G80" s="151" t="s">
        <v>76</v>
      </c>
      <c r="H80" s="152" t="s">
        <v>76</v>
      </c>
      <c r="I80" s="91">
        <v>0</v>
      </c>
      <c r="J80" s="12">
        <v>0</v>
      </c>
      <c r="K80" s="10">
        <v>0</v>
      </c>
      <c r="L80" s="60" t="s">
        <v>76</v>
      </c>
      <c r="M80" s="60" t="s">
        <v>76</v>
      </c>
      <c r="N80" s="91">
        <v>0</v>
      </c>
      <c r="O80" s="12">
        <v>0</v>
      </c>
      <c r="P80" s="10">
        <v>0</v>
      </c>
      <c r="Q80" s="157">
        <v>0</v>
      </c>
      <c r="R80" s="158">
        <v>0</v>
      </c>
      <c r="S80" s="159" t="s">
        <v>25</v>
      </c>
      <c r="T80" s="233" t="s">
        <v>25</v>
      </c>
      <c r="U80" s="156"/>
      <c r="V80" s="5"/>
      <c r="W80" s="5"/>
      <c r="X80" s="5"/>
      <c r="Y80" s="5"/>
      <c r="Z80" s="5"/>
    </row>
    <row r="81" spans="1:143" ht="15.75" customHeight="1" x14ac:dyDescent="0.2">
      <c r="A81" s="231" t="s">
        <v>51</v>
      </c>
      <c r="B81" s="70" t="s">
        <v>30</v>
      </c>
      <c r="C81" s="156" t="s">
        <v>77</v>
      </c>
      <c r="D81" s="81">
        <v>932019.91</v>
      </c>
      <c r="E81" s="81">
        <v>723529.23999999987</v>
      </c>
      <c r="F81" s="165">
        <v>1655549.15</v>
      </c>
      <c r="G81" s="151" t="s">
        <v>76</v>
      </c>
      <c r="H81" s="152" t="s">
        <v>76</v>
      </c>
      <c r="I81" s="91">
        <v>0</v>
      </c>
      <c r="J81" s="12">
        <v>0</v>
      </c>
      <c r="K81" s="10">
        <v>0</v>
      </c>
      <c r="L81" s="60" t="s">
        <v>76</v>
      </c>
      <c r="M81" s="60" t="s">
        <v>76</v>
      </c>
      <c r="N81" s="91">
        <v>0</v>
      </c>
      <c r="O81" s="12">
        <v>0</v>
      </c>
      <c r="P81" s="10">
        <v>0</v>
      </c>
      <c r="Q81" s="157">
        <v>0</v>
      </c>
      <c r="R81" s="158">
        <v>0</v>
      </c>
      <c r="S81" s="159" t="s">
        <v>25</v>
      </c>
      <c r="T81" s="233" t="s">
        <v>25</v>
      </c>
      <c r="U81" s="156"/>
      <c r="V81" s="5"/>
      <c r="W81" s="5"/>
      <c r="X81" s="5"/>
      <c r="Y81" s="5"/>
      <c r="Z81" s="5"/>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row>
    <row r="82" spans="1:143" ht="15.75" customHeight="1" x14ac:dyDescent="0.2">
      <c r="A82" s="231" t="s">
        <v>95</v>
      </c>
      <c r="B82" s="70" t="s">
        <v>30</v>
      </c>
      <c r="C82" s="156" t="s">
        <v>136</v>
      </c>
      <c r="D82" s="81">
        <v>1759964.26</v>
      </c>
      <c r="E82" s="81">
        <v>1366264.39</v>
      </c>
      <c r="F82" s="165">
        <v>3126228.65</v>
      </c>
      <c r="G82" s="151" t="s">
        <v>76</v>
      </c>
      <c r="H82" s="152" t="s">
        <v>76</v>
      </c>
      <c r="I82" s="91">
        <v>0</v>
      </c>
      <c r="J82" s="12">
        <v>0</v>
      </c>
      <c r="K82" s="10">
        <v>0</v>
      </c>
      <c r="L82" s="60" t="s">
        <v>76</v>
      </c>
      <c r="M82" s="60" t="s">
        <v>76</v>
      </c>
      <c r="N82" s="91">
        <v>0</v>
      </c>
      <c r="O82" s="12">
        <v>0</v>
      </c>
      <c r="P82" s="10">
        <v>0</v>
      </c>
      <c r="Q82" s="157">
        <v>0</v>
      </c>
      <c r="R82" s="158">
        <v>0</v>
      </c>
      <c r="S82" s="159" t="s">
        <v>25</v>
      </c>
      <c r="T82" s="233" t="s">
        <v>25</v>
      </c>
      <c r="U82" s="156"/>
      <c r="V82" s="5"/>
      <c r="W82" s="5"/>
      <c r="X82" s="5"/>
      <c r="Y82" s="5"/>
      <c r="Z82" s="5"/>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row>
    <row r="83" spans="1:143" ht="15.75" customHeight="1" x14ac:dyDescent="0.2">
      <c r="A83" s="231" t="s">
        <v>42</v>
      </c>
      <c r="B83" s="70" t="s">
        <v>30</v>
      </c>
      <c r="C83" s="156" t="s">
        <v>179</v>
      </c>
      <c r="D83" s="81">
        <v>817847.47</v>
      </c>
      <c r="E83" s="81">
        <v>634896.90999999992</v>
      </c>
      <c r="F83" s="165">
        <v>1452744.38</v>
      </c>
      <c r="G83" s="151" t="s">
        <v>76</v>
      </c>
      <c r="H83" s="152" t="s">
        <v>76</v>
      </c>
      <c r="I83" s="91">
        <v>0</v>
      </c>
      <c r="J83" s="12">
        <v>0</v>
      </c>
      <c r="K83" s="10">
        <v>0</v>
      </c>
      <c r="L83" s="60" t="s">
        <v>76</v>
      </c>
      <c r="M83" s="60" t="s">
        <v>76</v>
      </c>
      <c r="N83" s="91">
        <v>0</v>
      </c>
      <c r="O83" s="12">
        <v>0</v>
      </c>
      <c r="P83" s="10">
        <v>0</v>
      </c>
      <c r="Q83" s="157">
        <v>0</v>
      </c>
      <c r="R83" s="158">
        <v>0</v>
      </c>
      <c r="S83" s="159">
        <v>0</v>
      </c>
      <c r="T83" s="233">
        <v>0</v>
      </c>
      <c r="U83" s="156"/>
      <c r="V83" s="5"/>
      <c r="W83" s="5"/>
      <c r="X83" s="5"/>
      <c r="Y83" s="5"/>
      <c r="Z83" s="5"/>
    </row>
    <row r="84" spans="1:143" ht="15.75" customHeight="1" x14ac:dyDescent="0.2">
      <c r="A84" s="231" t="s">
        <v>97</v>
      </c>
      <c r="B84" s="70" t="s">
        <v>30</v>
      </c>
      <c r="C84" s="156" t="s">
        <v>123</v>
      </c>
      <c r="D84" s="81">
        <v>3871974.39</v>
      </c>
      <c r="E84" s="81">
        <v>3005822.81</v>
      </c>
      <c r="F84" s="217">
        <v>6877797.2000000002</v>
      </c>
      <c r="G84" s="152" t="s">
        <v>76</v>
      </c>
      <c r="H84" s="152" t="s">
        <v>76</v>
      </c>
      <c r="I84" s="91">
        <v>0</v>
      </c>
      <c r="J84" s="12">
        <v>0</v>
      </c>
      <c r="K84" s="10">
        <v>0</v>
      </c>
      <c r="L84" s="60" t="s">
        <v>76</v>
      </c>
      <c r="M84" s="60" t="s">
        <v>76</v>
      </c>
      <c r="N84" s="91">
        <v>0</v>
      </c>
      <c r="O84" s="12">
        <v>0</v>
      </c>
      <c r="P84" s="166">
        <v>0</v>
      </c>
      <c r="Q84" s="167">
        <v>0</v>
      </c>
      <c r="R84" s="158">
        <v>0</v>
      </c>
      <c r="S84" s="160" t="s">
        <v>25</v>
      </c>
      <c r="T84" s="233" t="s">
        <v>25</v>
      </c>
      <c r="U84" s="156"/>
      <c r="V84" s="5"/>
      <c r="W84" s="5"/>
      <c r="X84" s="5"/>
      <c r="Y84" s="5"/>
      <c r="Z84" s="5"/>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row>
    <row r="85" spans="1:143" ht="15.75" customHeight="1" x14ac:dyDescent="0.2">
      <c r="A85" s="236" t="s">
        <v>88</v>
      </c>
      <c r="B85" s="237" t="s">
        <v>30</v>
      </c>
      <c r="C85" s="238" t="s">
        <v>89</v>
      </c>
      <c r="D85" s="239">
        <v>572415.56999999995</v>
      </c>
      <c r="E85" s="239">
        <v>444367.54000000004</v>
      </c>
      <c r="F85" s="240">
        <v>1016783.11</v>
      </c>
      <c r="G85" s="241" t="s">
        <v>76</v>
      </c>
      <c r="H85" s="241" t="s">
        <v>76</v>
      </c>
      <c r="I85" s="242">
        <v>0</v>
      </c>
      <c r="J85" s="243">
        <v>0</v>
      </c>
      <c r="K85" s="244">
        <v>0</v>
      </c>
      <c r="L85" s="245" t="s">
        <v>76</v>
      </c>
      <c r="M85" s="245" t="s">
        <v>76</v>
      </c>
      <c r="N85" s="242">
        <v>0</v>
      </c>
      <c r="O85" s="243">
        <v>0</v>
      </c>
      <c r="P85" s="246">
        <v>0</v>
      </c>
      <c r="Q85" s="247">
        <v>0</v>
      </c>
      <c r="R85" s="248">
        <v>0</v>
      </c>
      <c r="S85" s="249" t="s">
        <v>25</v>
      </c>
      <c r="T85" s="250" t="s">
        <v>25</v>
      </c>
      <c r="U85" s="156"/>
      <c r="V85" s="5"/>
      <c r="W85" s="5"/>
      <c r="X85" s="5"/>
      <c r="Y85" s="5"/>
      <c r="Z85" s="5"/>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row>
    <row r="86" spans="1:143" s="28" customFormat="1" ht="15.75" customHeight="1" x14ac:dyDescent="0.25">
      <c r="A86" s="168" t="s">
        <v>170</v>
      </c>
      <c r="B86" s="169"/>
      <c r="C86" s="170"/>
      <c r="D86" s="171">
        <v>489500000.19000012</v>
      </c>
      <c r="E86" s="171">
        <v>379999999.81000012</v>
      </c>
      <c r="F86" s="171">
        <v>869500000.00000036</v>
      </c>
      <c r="G86" s="24" t="s">
        <v>216</v>
      </c>
      <c r="H86" s="24" t="s">
        <v>181</v>
      </c>
      <c r="I86" s="24"/>
      <c r="J86" s="21"/>
      <c r="K86" s="23">
        <v>351783937.66000003</v>
      </c>
      <c r="L86" s="24" t="s">
        <v>207</v>
      </c>
      <c r="M86" s="24" t="s">
        <v>216</v>
      </c>
      <c r="N86" s="24"/>
      <c r="O86" s="21"/>
      <c r="P86" s="23">
        <v>73825979.640000001</v>
      </c>
      <c r="Q86" s="172">
        <v>351783937.66000003</v>
      </c>
      <c r="R86" s="172">
        <v>73825979.640000001</v>
      </c>
      <c r="S86" s="172">
        <v>351783937.66000003</v>
      </c>
      <c r="T86" s="172">
        <v>73825979.640000001</v>
      </c>
      <c r="U86" s="93"/>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row>
    <row r="87" spans="1:143" s="34" customFormat="1" ht="15.75" customHeight="1" x14ac:dyDescent="0.2">
      <c r="A87" s="71"/>
      <c r="B87" s="29"/>
      <c r="C87" s="173"/>
      <c r="D87" s="31">
        <v>0.56296722276020694</v>
      </c>
      <c r="E87" s="31">
        <v>0.43703277723979295</v>
      </c>
      <c r="F87" s="31">
        <v>1</v>
      </c>
      <c r="G87" s="31">
        <v>1.2658227848101266E-2</v>
      </c>
      <c r="H87" s="31">
        <v>0.32</v>
      </c>
      <c r="I87" s="31"/>
      <c r="J87" s="25"/>
      <c r="K87" s="31">
        <v>0.40458187194939604</v>
      </c>
      <c r="L87" s="31">
        <v>0</v>
      </c>
      <c r="M87" s="31">
        <v>0.01</v>
      </c>
      <c r="N87" s="31"/>
      <c r="O87" s="31"/>
      <c r="P87" s="31">
        <v>8.4906244554341537E-2</v>
      </c>
      <c r="Q87" s="31">
        <v>0.40458187194939604</v>
      </c>
      <c r="R87" s="31">
        <v>8.4906244554341537E-2</v>
      </c>
      <c r="S87" s="31">
        <v>0.40458187194939604</v>
      </c>
      <c r="T87" s="31">
        <v>8.4906244554341537E-2</v>
      </c>
      <c r="U87" s="93"/>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row>
    <row r="88" spans="1:143" s="34" customFormat="1" x14ac:dyDescent="0.2">
      <c r="A88" s="325" t="s">
        <v>217</v>
      </c>
      <c r="B88" s="325"/>
      <c r="C88" s="325"/>
      <c r="D88" s="325"/>
      <c r="E88" s="325"/>
      <c r="F88" s="325"/>
      <c r="G88" s="325"/>
      <c r="H88" s="325"/>
      <c r="I88" s="325"/>
      <c r="J88" s="325"/>
      <c r="K88" s="325"/>
      <c r="L88" s="325"/>
      <c r="M88" s="325"/>
      <c r="N88" s="325"/>
      <c r="O88" s="325"/>
      <c r="P88" s="325"/>
      <c r="Q88" s="325"/>
      <c r="R88" s="325"/>
      <c r="S88" s="325"/>
      <c r="T88" s="325"/>
    </row>
    <row r="89" spans="1:143" s="34" customFormat="1" ht="15" x14ac:dyDescent="0.25">
      <c r="A89" s="98"/>
      <c r="B89" s="7"/>
      <c r="C89" s="5"/>
      <c r="D89" s="122"/>
      <c r="E89" s="122"/>
      <c r="F89" s="122"/>
      <c r="J89" s="1"/>
      <c r="K89" s="35"/>
      <c r="O89" s="35"/>
      <c r="P89" s="35"/>
      <c r="R89" s="34" t="s">
        <v>6</v>
      </c>
      <c r="T89" s="34" t="s">
        <v>6</v>
      </c>
      <c r="X89" s="34" t="s">
        <v>6</v>
      </c>
      <c r="Z89" s="34" t="s">
        <v>6</v>
      </c>
      <c r="AB89" s="34" t="s">
        <v>6</v>
      </c>
    </row>
    <row r="90" spans="1:143" s="34" customFormat="1" ht="15" x14ac:dyDescent="0.25">
      <c r="A90" s="139"/>
      <c r="B90" s="140"/>
      <c r="C90" s="5"/>
      <c r="F90" s="122"/>
      <c r="J90" s="1"/>
      <c r="K90" s="35"/>
      <c r="L90" s="1"/>
      <c r="M90" s="1"/>
      <c r="O90" s="35"/>
      <c r="P90" s="35"/>
    </row>
    <row r="91" spans="1:143" s="34" customFormat="1" ht="15" x14ac:dyDescent="0.25">
      <c r="A91" s="139"/>
      <c r="B91" s="140"/>
      <c r="C91" s="174"/>
      <c r="J91" s="1"/>
      <c r="K91" s="35"/>
      <c r="L91" s="1"/>
      <c r="M91" s="1"/>
      <c r="O91" s="35"/>
      <c r="P91" s="35"/>
    </row>
    <row r="92" spans="1:143" s="34" customFormat="1" ht="15" x14ac:dyDescent="0.25">
      <c r="A92" s="139"/>
      <c r="B92" s="7"/>
      <c r="C92" s="174"/>
      <c r="D92" s="1"/>
      <c r="E92" s="1"/>
      <c r="F92" s="1"/>
      <c r="J92" s="1"/>
      <c r="K92" s="35"/>
      <c r="L92" s="1"/>
      <c r="M92" s="1"/>
      <c r="O92" s="35"/>
      <c r="P92" s="35"/>
    </row>
    <row r="93" spans="1:143" s="34" customFormat="1" ht="15" x14ac:dyDescent="0.25">
      <c r="A93" s="98"/>
      <c r="B93" s="7"/>
      <c r="C93" s="174"/>
      <c r="D93" s="1"/>
      <c r="E93" s="1"/>
      <c r="F93" s="1"/>
      <c r="K93" s="35"/>
      <c r="L93" s="1"/>
      <c r="M93" s="1"/>
      <c r="O93" s="35"/>
      <c r="P93" s="35"/>
      <c r="Q93" s="34" t="s">
        <v>6</v>
      </c>
      <c r="S93" s="34" t="s">
        <v>6</v>
      </c>
      <c r="U93" s="34" t="s">
        <v>6</v>
      </c>
      <c r="V93" s="34" t="s">
        <v>6</v>
      </c>
      <c r="W93" s="34" t="s">
        <v>6</v>
      </c>
      <c r="Y93" s="34" t="s">
        <v>6</v>
      </c>
    </row>
    <row r="94" spans="1:143" s="34" customFormat="1" x14ac:dyDescent="0.2">
      <c r="B94" s="7"/>
      <c r="C94" s="174"/>
      <c r="D94" s="1"/>
      <c r="E94" s="1"/>
      <c r="F94" s="1"/>
      <c r="K94" s="35"/>
      <c r="L94" s="1"/>
      <c r="M94" s="1"/>
      <c r="O94" s="35"/>
      <c r="P94" s="35" t="s">
        <v>6</v>
      </c>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row>
    <row r="95" spans="1:143" s="34" customFormat="1" x14ac:dyDescent="0.2">
      <c r="B95" s="37"/>
      <c r="C95" s="174"/>
      <c r="D95" s="1"/>
      <c r="E95" s="1"/>
      <c r="F95" s="1"/>
      <c r="K95" s="35"/>
      <c r="L95" s="1"/>
      <c r="M95" s="1"/>
      <c r="O95" s="35"/>
      <c r="P95" s="35"/>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row>
    <row r="96" spans="1:143" x14ac:dyDescent="0.2">
      <c r="B96" s="38" t="s">
        <v>6</v>
      </c>
      <c r="C96" s="174"/>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row>
    <row r="97" spans="2:143" x14ac:dyDescent="0.2">
      <c r="C97" s="174"/>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row>
    <row r="98" spans="2:143" x14ac:dyDescent="0.2">
      <c r="B98" s="38" t="s">
        <v>6</v>
      </c>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row>
    <row r="99" spans="2:143" x14ac:dyDescent="0.2">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c r="EI99" s="16"/>
      <c r="EJ99" s="16"/>
      <c r="EK99" s="16"/>
      <c r="EL99" s="16"/>
      <c r="EM99" s="16"/>
    </row>
    <row r="100" spans="2:143" x14ac:dyDescent="0.2">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row>
    <row r="101" spans="2:143" x14ac:dyDescent="0.2">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row>
    <row r="102" spans="2:143" x14ac:dyDescent="0.2">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row>
    <row r="103" spans="2:143" x14ac:dyDescent="0.2">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row>
    <row r="104" spans="2:143" x14ac:dyDescent="0.2">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row>
    <row r="105" spans="2:143" x14ac:dyDescent="0.2">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c r="DX105" s="16"/>
      <c r="DY105" s="16"/>
      <c r="DZ105" s="16"/>
      <c r="EA105" s="16"/>
      <c r="EB105" s="16"/>
      <c r="EC105" s="16"/>
      <c r="ED105" s="16"/>
      <c r="EE105" s="16"/>
      <c r="EF105" s="16"/>
      <c r="EG105" s="16"/>
      <c r="EH105" s="16"/>
      <c r="EI105" s="16"/>
      <c r="EJ105" s="16"/>
      <c r="EK105" s="16"/>
      <c r="EL105" s="16"/>
      <c r="EM105" s="16"/>
    </row>
    <row r="106" spans="2:143" x14ac:dyDescent="0.2">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16"/>
      <c r="EF106" s="16"/>
      <c r="EG106" s="16"/>
      <c r="EH106" s="16"/>
      <c r="EI106" s="16"/>
      <c r="EJ106" s="16"/>
      <c r="EK106" s="16"/>
      <c r="EL106" s="16"/>
      <c r="EM106" s="16"/>
    </row>
    <row r="107" spans="2:143" x14ac:dyDescent="0.2">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c r="DX107" s="16"/>
      <c r="DY107" s="16"/>
      <c r="DZ107" s="16"/>
      <c r="EA107" s="16"/>
      <c r="EB107" s="16"/>
      <c r="EC107" s="16"/>
      <c r="ED107" s="16"/>
      <c r="EE107" s="16"/>
      <c r="EF107" s="16"/>
      <c r="EG107" s="16"/>
      <c r="EH107" s="16"/>
      <c r="EI107" s="16"/>
      <c r="EJ107" s="16"/>
      <c r="EK107" s="16"/>
      <c r="EL107" s="16"/>
      <c r="EM107" s="16"/>
    </row>
    <row r="108" spans="2:143" x14ac:dyDescent="0.2">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16"/>
      <c r="EF108" s="16"/>
      <c r="EG108" s="16"/>
      <c r="EH108" s="16"/>
      <c r="EI108" s="16"/>
      <c r="EJ108" s="16"/>
      <c r="EK108" s="16"/>
      <c r="EL108" s="16"/>
      <c r="EM108" s="16"/>
    </row>
    <row r="109" spans="2:143" x14ac:dyDescent="0.2">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c r="EI109" s="16"/>
      <c r="EJ109" s="16"/>
      <c r="EK109" s="16"/>
      <c r="EL109" s="16"/>
      <c r="EM109" s="16"/>
    </row>
    <row r="110" spans="2:143" x14ac:dyDescent="0.2">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c r="DW110" s="16"/>
      <c r="DX110" s="16"/>
      <c r="DY110" s="16"/>
      <c r="DZ110" s="16"/>
      <c r="EA110" s="16"/>
      <c r="EB110" s="16"/>
      <c r="EC110" s="16"/>
      <c r="ED110" s="16"/>
      <c r="EE110" s="16"/>
      <c r="EF110" s="16"/>
      <c r="EG110" s="16"/>
      <c r="EH110" s="16"/>
      <c r="EI110" s="16"/>
      <c r="EJ110" s="16"/>
      <c r="EK110" s="16"/>
      <c r="EL110" s="16"/>
      <c r="EM110" s="16"/>
    </row>
    <row r="111" spans="2:143" x14ac:dyDescent="0.2">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DQ111" s="16"/>
      <c r="DR111" s="16"/>
      <c r="DS111" s="16"/>
      <c r="DT111" s="16"/>
      <c r="DU111" s="16"/>
      <c r="DV111" s="16"/>
      <c r="DW111" s="16"/>
      <c r="DX111" s="16"/>
      <c r="DY111" s="16"/>
      <c r="DZ111" s="16"/>
      <c r="EA111" s="16"/>
      <c r="EB111" s="16"/>
      <c r="EC111" s="16"/>
      <c r="ED111" s="16"/>
      <c r="EE111" s="16"/>
      <c r="EF111" s="16"/>
      <c r="EG111" s="16"/>
      <c r="EH111" s="16"/>
      <c r="EI111" s="16"/>
      <c r="EJ111" s="16"/>
      <c r="EK111" s="16"/>
      <c r="EL111" s="16"/>
      <c r="EM111" s="16"/>
    </row>
    <row r="112" spans="2:143" x14ac:dyDescent="0.2">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16"/>
      <c r="ED112" s="16"/>
      <c r="EE112" s="16"/>
      <c r="EF112" s="16"/>
      <c r="EG112" s="16"/>
      <c r="EH112" s="16"/>
      <c r="EI112" s="16"/>
      <c r="EJ112" s="16"/>
      <c r="EK112" s="16"/>
      <c r="EL112" s="16"/>
      <c r="EM112" s="16"/>
    </row>
    <row r="113" spans="6:143" x14ac:dyDescent="0.2">
      <c r="F113" s="1" t="s">
        <v>6</v>
      </c>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c r="DW113" s="16"/>
      <c r="DX113" s="16"/>
      <c r="DY113" s="16"/>
      <c r="DZ113" s="16"/>
      <c r="EA113" s="16"/>
      <c r="EB113" s="16"/>
      <c r="EC113" s="16"/>
      <c r="ED113" s="16"/>
      <c r="EE113" s="16"/>
      <c r="EF113" s="16"/>
      <c r="EG113" s="16"/>
      <c r="EH113" s="16"/>
      <c r="EI113" s="16"/>
      <c r="EJ113" s="16"/>
      <c r="EK113" s="16"/>
      <c r="EL113" s="16"/>
      <c r="EM113" s="16"/>
    </row>
    <row r="114" spans="6:143" x14ac:dyDescent="0.2">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16"/>
      <c r="EB114" s="16"/>
      <c r="EC114" s="16"/>
      <c r="ED114" s="16"/>
      <c r="EE114" s="16"/>
      <c r="EF114" s="16"/>
      <c r="EG114" s="16"/>
      <c r="EH114" s="16"/>
      <c r="EI114" s="16"/>
      <c r="EJ114" s="16"/>
      <c r="EK114" s="16"/>
      <c r="EL114" s="16"/>
      <c r="EM114" s="16"/>
    </row>
    <row r="115" spans="6:143" x14ac:dyDescent="0.2">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c r="DW115" s="16"/>
      <c r="DX115" s="16"/>
      <c r="DY115" s="16"/>
      <c r="DZ115" s="16"/>
      <c r="EA115" s="16"/>
      <c r="EB115" s="16"/>
      <c r="EC115" s="16"/>
      <c r="ED115" s="16"/>
      <c r="EE115" s="16"/>
      <c r="EF115" s="16"/>
      <c r="EG115" s="16"/>
      <c r="EH115" s="16"/>
      <c r="EI115" s="16"/>
      <c r="EJ115" s="16"/>
      <c r="EK115" s="16"/>
      <c r="EL115" s="16"/>
      <c r="EM115" s="16"/>
    </row>
    <row r="116" spans="6:143" x14ac:dyDescent="0.2">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c r="DX116" s="16"/>
      <c r="DY116" s="16"/>
      <c r="DZ116" s="16"/>
      <c r="EA116" s="16"/>
      <c r="EB116" s="16"/>
      <c r="EC116" s="16"/>
      <c r="ED116" s="16"/>
      <c r="EE116" s="16"/>
      <c r="EF116" s="16"/>
      <c r="EG116" s="16"/>
      <c r="EH116" s="16"/>
      <c r="EI116" s="16"/>
      <c r="EJ116" s="16"/>
      <c r="EK116" s="16"/>
      <c r="EL116" s="16"/>
      <c r="EM116" s="16"/>
    </row>
    <row r="117" spans="6:143" x14ac:dyDescent="0.2">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c r="DW117" s="16"/>
      <c r="DX117" s="16"/>
      <c r="DY117" s="16"/>
      <c r="DZ117" s="16"/>
      <c r="EA117" s="16"/>
      <c r="EB117" s="16"/>
      <c r="EC117" s="16"/>
      <c r="ED117" s="16"/>
      <c r="EE117" s="16"/>
      <c r="EF117" s="16"/>
      <c r="EG117" s="16"/>
      <c r="EH117" s="16"/>
      <c r="EI117" s="16"/>
      <c r="EJ117" s="16"/>
      <c r="EK117" s="16"/>
      <c r="EL117" s="16"/>
      <c r="EM117" s="16"/>
    </row>
    <row r="118" spans="6:143" x14ac:dyDescent="0.2">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c r="DX118" s="16"/>
      <c r="DY118" s="16"/>
      <c r="DZ118" s="16"/>
      <c r="EA118" s="16"/>
      <c r="EB118" s="16"/>
      <c r="EC118" s="16"/>
      <c r="ED118" s="16"/>
      <c r="EE118" s="16"/>
      <c r="EF118" s="16"/>
      <c r="EG118" s="16"/>
      <c r="EH118" s="16"/>
      <c r="EI118" s="16"/>
      <c r="EJ118" s="16"/>
      <c r="EK118" s="16"/>
      <c r="EL118" s="16"/>
      <c r="EM118" s="16"/>
    </row>
    <row r="119" spans="6:143" x14ac:dyDescent="0.2">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c r="DW119" s="16"/>
      <c r="DX119" s="16"/>
      <c r="DY119" s="16"/>
      <c r="DZ119" s="16"/>
      <c r="EA119" s="16"/>
      <c r="EB119" s="16"/>
      <c r="EC119" s="16"/>
      <c r="ED119" s="16"/>
      <c r="EE119" s="16"/>
      <c r="EF119" s="16"/>
      <c r="EG119" s="16"/>
      <c r="EH119" s="16"/>
      <c r="EI119" s="16"/>
      <c r="EJ119" s="16"/>
      <c r="EK119" s="16"/>
      <c r="EL119" s="16"/>
      <c r="EM119" s="16"/>
    </row>
    <row r="120" spans="6:143" x14ac:dyDescent="0.2">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16"/>
      <c r="EB120" s="16"/>
      <c r="EC120" s="16"/>
      <c r="ED120" s="16"/>
      <c r="EE120" s="16"/>
      <c r="EF120" s="16"/>
      <c r="EG120" s="16"/>
      <c r="EH120" s="16"/>
      <c r="EI120" s="16"/>
      <c r="EJ120" s="16"/>
      <c r="EK120" s="16"/>
      <c r="EL120" s="16"/>
      <c r="EM120" s="16"/>
    </row>
    <row r="121" spans="6:143" x14ac:dyDescent="0.2">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DQ121" s="16"/>
      <c r="DR121" s="16"/>
      <c r="DS121" s="16"/>
      <c r="DT121" s="16"/>
      <c r="DU121" s="16"/>
      <c r="DV121" s="16"/>
      <c r="DW121" s="16"/>
      <c r="DX121" s="16"/>
      <c r="DY121" s="16"/>
      <c r="DZ121" s="16"/>
      <c r="EA121" s="16"/>
      <c r="EB121" s="16"/>
      <c r="EC121" s="16"/>
      <c r="ED121" s="16"/>
      <c r="EE121" s="16"/>
      <c r="EF121" s="16"/>
      <c r="EG121" s="16"/>
      <c r="EH121" s="16"/>
      <c r="EI121" s="16"/>
      <c r="EJ121" s="16"/>
      <c r="EK121" s="16"/>
      <c r="EL121" s="16"/>
      <c r="EM121" s="16"/>
    </row>
    <row r="122" spans="6:143" x14ac:dyDescent="0.2">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c r="DO122" s="16"/>
      <c r="DP122" s="16"/>
      <c r="DQ122" s="16"/>
      <c r="DR122" s="16"/>
      <c r="DS122" s="16"/>
      <c r="DT122" s="16"/>
      <c r="DU122" s="16"/>
      <c r="DV122" s="16"/>
      <c r="DW122" s="16"/>
      <c r="DX122" s="16"/>
      <c r="DY122" s="16"/>
      <c r="DZ122" s="16"/>
      <c r="EA122" s="16"/>
      <c r="EB122" s="16"/>
      <c r="EC122" s="16"/>
      <c r="ED122" s="16"/>
      <c r="EE122" s="16"/>
      <c r="EF122" s="16"/>
      <c r="EG122" s="16"/>
      <c r="EH122" s="16"/>
      <c r="EI122" s="16"/>
      <c r="EJ122" s="16"/>
      <c r="EK122" s="16"/>
      <c r="EL122" s="16"/>
      <c r="EM122" s="16"/>
    </row>
    <row r="123" spans="6:143" x14ac:dyDescent="0.2">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DQ123" s="16"/>
      <c r="DR123" s="16"/>
      <c r="DS123" s="16"/>
      <c r="DT123" s="16"/>
      <c r="DU123" s="16"/>
      <c r="DV123" s="16"/>
      <c r="DW123" s="16"/>
      <c r="DX123" s="16"/>
      <c r="DY123" s="16"/>
      <c r="DZ123" s="16"/>
      <c r="EA123" s="16"/>
      <c r="EB123" s="16"/>
      <c r="EC123" s="16"/>
      <c r="ED123" s="16"/>
      <c r="EE123" s="16"/>
      <c r="EF123" s="16"/>
      <c r="EG123" s="16"/>
      <c r="EH123" s="16"/>
      <c r="EI123" s="16"/>
      <c r="EJ123" s="16"/>
      <c r="EK123" s="16"/>
      <c r="EL123" s="16"/>
      <c r="EM123" s="16"/>
    </row>
    <row r="124" spans="6:143" x14ac:dyDescent="0.2">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DQ124" s="16"/>
      <c r="DR124" s="16"/>
      <c r="DS124" s="16"/>
      <c r="DT124" s="16"/>
      <c r="DU124" s="16"/>
      <c r="DV124" s="16"/>
      <c r="DW124" s="16"/>
      <c r="DX124" s="16"/>
      <c r="DY124" s="16"/>
      <c r="DZ124" s="16"/>
      <c r="EA124" s="16"/>
      <c r="EB124" s="16"/>
      <c r="EC124" s="16"/>
      <c r="ED124" s="16"/>
      <c r="EE124" s="16"/>
      <c r="EF124" s="16"/>
      <c r="EG124" s="16"/>
      <c r="EH124" s="16"/>
      <c r="EI124" s="16"/>
      <c r="EJ124" s="16"/>
      <c r="EK124" s="16"/>
      <c r="EL124" s="16"/>
      <c r="EM124" s="16"/>
    </row>
    <row r="125" spans="6:143" x14ac:dyDescent="0.2">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16"/>
      <c r="DV125" s="16"/>
      <c r="DW125" s="16"/>
      <c r="DX125" s="16"/>
      <c r="DY125" s="16"/>
      <c r="DZ125" s="16"/>
      <c r="EA125" s="16"/>
      <c r="EB125" s="16"/>
      <c r="EC125" s="16"/>
      <c r="ED125" s="16"/>
      <c r="EE125" s="16"/>
      <c r="EF125" s="16"/>
      <c r="EG125" s="16"/>
      <c r="EH125" s="16"/>
      <c r="EI125" s="16"/>
      <c r="EJ125" s="16"/>
      <c r="EK125" s="16"/>
      <c r="EL125" s="16"/>
      <c r="EM125" s="16"/>
    </row>
    <row r="126" spans="6:143" x14ac:dyDescent="0.2">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16"/>
      <c r="DV126" s="16"/>
      <c r="DW126" s="16"/>
      <c r="DX126" s="16"/>
      <c r="DY126" s="16"/>
      <c r="DZ126" s="16"/>
      <c r="EA126" s="16"/>
      <c r="EB126" s="16"/>
      <c r="EC126" s="16"/>
      <c r="ED126" s="16"/>
      <c r="EE126" s="16"/>
      <c r="EF126" s="16"/>
      <c r="EG126" s="16"/>
      <c r="EH126" s="16"/>
      <c r="EI126" s="16"/>
      <c r="EJ126" s="16"/>
      <c r="EK126" s="16"/>
      <c r="EL126" s="16"/>
      <c r="EM126" s="16"/>
    </row>
    <row r="127" spans="6:143" x14ac:dyDescent="0.2">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c r="DP127" s="16"/>
      <c r="DQ127" s="16"/>
      <c r="DR127" s="16"/>
      <c r="DS127" s="16"/>
      <c r="DT127" s="16"/>
      <c r="DU127" s="16"/>
      <c r="DV127" s="16"/>
      <c r="DW127" s="16"/>
      <c r="DX127" s="16"/>
      <c r="DY127" s="16"/>
      <c r="DZ127" s="16"/>
      <c r="EA127" s="16"/>
      <c r="EB127" s="16"/>
      <c r="EC127" s="16"/>
      <c r="ED127" s="16"/>
      <c r="EE127" s="16"/>
      <c r="EF127" s="16"/>
      <c r="EG127" s="16"/>
      <c r="EH127" s="16"/>
      <c r="EI127" s="16"/>
      <c r="EJ127" s="16"/>
      <c r="EK127" s="16"/>
      <c r="EL127" s="16"/>
      <c r="EM127" s="16"/>
    </row>
    <row r="128" spans="6:143" x14ac:dyDescent="0.2">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16"/>
      <c r="DV128" s="16"/>
      <c r="DW128" s="16"/>
      <c r="DX128" s="16"/>
      <c r="DY128" s="16"/>
      <c r="DZ128" s="16"/>
      <c r="EA128" s="16"/>
      <c r="EB128" s="16"/>
      <c r="EC128" s="16"/>
      <c r="ED128" s="16"/>
      <c r="EE128" s="16"/>
      <c r="EF128" s="16"/>
      <c r="EG128" s="16"/>
      <c r="EH128" s="16"/>
      <c r="EI128" s="16"/>
      <c r="EJ128" s="16"/>
      <c r="EK128" s="16"/>
      <c r="EL128" s="16"/>
      <c r="EM128" s="16"/>
    </row>
    <row r="129" spans="29:143" x14ac:dyDescent="0.2">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c r="DL129" s="16"/>
      <c r="DM129" s="16"/>
      <c r="DN129" s="16"/>
      <c r="DO129" s="16"/>
      <c r="DP129" s="16"/>
      <c r="DQ129" s="16"/>
      <c r="DR129" s="16"/>
      <c r="DS129" s="16"/>
      <c r="DT129" s="16"/>
      <c r="DU129" s="16"/>
      <c r="DV129" s="16"/>
      <c r="DW129" s="16"/>
      <c r="DX129" s="16"/>
      <c r="DY129" s="16"/>
      <c r="DZ129" s="16"/>
      <c r="EA129" s="16"/>
      <c r="EB129" s="16"/>
      <c r="EC129" s="16"/>
      <c r="ED129" s="16"/>
      <c r="EE129" s="16"/>
      <c r="EF129" s="16"/>
      <c r="EG129" s="16"/>
      <c r="EH129" s="16"/>
      <c r="EI129" s="16"/>
      <c r="EJ129" s="16"/>
      <c r="EK129" s="16"/>
      <c r="EL129" s="16"/>
      <c r="EM129" s="16"/>
    </row>
    <row r="130" spans="29:143" x14ac:dyDescent="0.2">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DQ130" s="16"/>
      <c r="DR130" s="16"/>
      <c r="DS130" s="16"/>
      <c r="DT130" s="16"/>
      <c r="DU130" s="16"/>
      <c r="DV130" s="16"/>
      <c r="DW130" s="16"/>
      <c r="DX130" s="16"/>
      <c r="DY130" s="16"/>
      <c r="DZ130" s="16"/>
      <c r="EA130" s="16"/>
      <c r="EB130" s="16"/>
      <c r="EC130" s="16"/>
      <c r="ED130" s="16"/>
      <c r="EE130" s="16"/>
      <c r="EF130" s="16"/>
      <c r="EG130" s="16"/>
      <c r="EH130" s="16"/>
      <c r="EI130" s="16"/>
      <c r="EJ130" s="16"/>
      <c r="EK130" s="16"/>
      <c r="EL130" s="16"/>
      <c r="EM130" s="16"/>
    </row>
    <row r="131" spans="29:143" x14ac:dyDescent="0.2">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c r="DP131" s="16"/>
      <c r="DQ131" s="16"/>
      <c r="DR131" s="16"/>
      <c r="DS131" s="16"/>
      <c r="DT131" s="16"/>
      <c r="DU131" s="16"/>
      <c r="DV131" s="16"/>
      <c r="DW131" s="16"/>
      <c r="DX131" s="16"/>
      <c r="DY131" s="16"/>
      <c r="DZ131" s="16"/>
      <c r="EA131" s="16"/>
      <c r="EB131" s="16"/>
      <c r="EC131" s="16"/>
      <c r="ED131" s="16"/>
      <c r="EE131" s="16"/>
      <c r="EF131" s="16"/>
      <c r="EG131" s="16"/>
      <c r="EH131" s="16"/>
      <c r="EI131" s="16"/>
      <c r="EJ131" s="16"/>
      <c r="EK131" s="16"/>
      <c r="EL131" s="16"/>
      <c r="EM131" s="16"/>
    </row>
    <row r="132" spans="29:143" x14ac:dyDescent="0.2">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c r="DW132" s="16"/>
      <c r="DX132" s="16"/>
      <c r="DY132" s="16"/>
      <c r="DZ132" s="16"/>
      <c r="EA132" s="16"/>
      <c r="EB132" s="16"/>
      <c r="EC132" s="16"/>
      <c r="ED132" s="16"/>
      <c r="EE132" s="16"/>
      <c r="EF132" s="16"/>
      <c r="EG132" s="16"/>
      <c r="EH132" s="16"/>
      <c r="EI132" s="16"/>
      <c r="EJ132" s="16"/>
      <c r="EK132" s="16"/>
      <c r="EL132" s="16"/>
      <c r="EM132" s="16"/>
    </row>
    <row r="133" spans="29:143" x14ac:dyDescent="0.2">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c r="DW133" s="16"/>
      <c r="DX133" s="16"/>
      <c r="DY133" s="16"/>
      <c r="DZ133" s="16"/>
      <c r="EA133" s="16"/>
      <c r="EB133" s="16"/>
      <c r="EC133" s="16"/>
      <c r="ED133" s="16"/>
      <c r="EE133" s="16"/>
      <c r="EF133" s="16"/>
      <c r="EG133" s="16"/>
      <c r="EH133" s="16"/>
      <c r="EI133" s="16"/>
      <c r="EJ133" s="16"/>
      <c r="EK133" s="16"/>
      <c r="EL133" s="16"/>
      <c r="EM133" s="16"/>
    </row>
    <row r="134" spans="29:143" x14ac:dyDescent="0.2">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c r="DX134" s="16"/>
      <c r="DY134" s="16"/>
      <c r="DZ134" s="16"/>
      <c r="EA134" s="16"/>
      <c r="EB134" s="16"/>
      <c r="EC134" s="16"/>
      <c r="ED134" s="16"/>
      <c r="EE134" s="16"/>
      <c r="EF134" s="16"/>
      <c r="EG134" s="16"/>
      <c r="EH134" s="16"/>
      <c r="EI134" s="16"/>
      <c r="EJ134" s="16"/>
      <c r="EK134" s="16"/>
      <c r="EL134" s="16"/>
      <c r="EM134" s="16"/>
    </row>
    <row r="135" spans="29:143" x14ac:dyDescent="0.2">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c r="DL135" s="16"/>
      <c r="DM135" s="16"/>
      <c r="DN135" s="16"/>
      <c r="DO135" s="16"/>
      <c r="DP135" s="16"/>
      <c r="DQ135" s="16"/>
      <c r="DR135" s="16"/>
      <c r="DS135" s="16"/>
      <c r="DT135" s="16"/>
      <c r="DU135" s="16"/>
      <c r="DV135" s="16"/>
      <c r="DW135" s="16"/>
      <c r="DX135" s="16"/>
      <c r="DY135" s="16"/>
      <c r="DZ135" s="16"/>
      <c r="EA135" s="16"/>
      <c r="EB135" s="16"/>
      <c r="EC135" s="16"/>
      <c r="ED135" s="16"/>
      <c r="EE135" s="16"/>
      <c r="EF135" s="16"/>
      <c r="EG135" s="16"/>
      <c r="EH135" s="16"/>
      <c r="EI135" s="16"/>
      <c r="EJ135" s="16"/>
      <c r="EK135" s="16"/>
      <c r="EL135" s="16"/>
      <c r="EM135" s="16"/>
    </row>
    <row r="136" spans="29:143" x14ac:dyDescent="0.2">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c r="DW136" s="16"/>
      <c r="DX136" s="16"/>
      <c r="DY136" s="16"/>
      <c r="DZ136" s="16"/>
      <c r="EA136" s="16"/>
      <c r="EB136" s="16"/>
      <c r="EC136" s="16"/>
      <c r="ED136" s="16"/>
      <c r="EE136" s="16"/>
      <c r="EF136" s="16"/>
      <c r="EG136" s="16"/>
      <c r="EH136" s="16"/>
      <c r="EI136" s="16"/>
      <c r="EJ136" s="16"/>
      <c r="EK136" s="16"/>
      <c r="EL136" s="16"/>
      <c r="EM136" s="16"/>
    </row>
    <row r="137" spans="29:143" x14ac:dyDescent="0.2">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c r="DL137" s="16"/>
      <c r="DM137" s="16"/>
      <c r="DN137" s="16"/>
      <c r="DO137" s="16"/>
      <c r="DP137" s="16"/>
      <c r="DQ137" s="16"/>
      <c r="DR137" s="16"/>
      <c r="DS137" s="16"/>
      <c r="DT137" s="16"/>
      <c r="DU137" s="16"/>
      <c r="DV137" s="16"/>
      <c r="DW137" s="16"/>
      <c r="DX137" s="16"/>
      <c r="DY137" s="16"/>
      <c r="DZ137" s="16"/>
      <c r="EA137" s="16"/>
      <c r="EB137" s="16"/>
      <c r="EC137" s="16"/>
      <c r="ED137" s="16"/>
      <c r="EE137" s="16"/>
      <c r="EF137" s="16"/>
      <c r="EG137" s="16"/>
      <c r="EH137" s="16"/>
      <c r="EI137" s="16"/>
      <c r="EJ137" s="16"/>
      <c r="EK137" s="16"/>
      <c r="EL137" s="16"/>
      <c r="EM137" s="16"/>
    </row>
    <row r="138" spans="29:143" x14ac:dyDescent="0.2">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16"/>
      <c r="DE138" s="16"/>
      <c r="DF138" s="16"/>
      <c r="DG138" s="16"/>
      <c r="DH138" s="16"/>
      <c r="DI138" s="16"/>
      <c r="DJ138" s="16"/>
      <c r="DK138" s="16"/>
      <c r="DL138" s="16"/>
      <c r="DM138" s="16"/>
      <c r="DN138" s="16"/>
      <c r="DO138" s="16"/>
      <c r="DP138" s="16"/>
      <c r="DQ138" s="16"/>
      <c r="DR138" s="16"/>
      <c r="DS138" s="16"/>
      <c r="DT138" s="16"/>
      <c r="DU138" s="16"/>
      <c r="DV138" s="16"/>
      <c r="DW138" s="16"/>
      <c r="DX138" s="16"/>
      <c r="DY138" s="16"/>
      <c r="DZ138" s="16"/>
      <c r="EA138" s="16"/>
      <c r="EB138" s="16"/>
      <c r="EC138" s="16"/>
      <c r="ED138" s="16"/>
      <c r="EE138" s="16"/>
      <c r="EF138" s="16"/>
      <c r="EG138" s="16"/>
      <c r="EH138" s="16"/>
      <c r="EI138" s="16"/>
      <c r="EJ138" s="16"/>
      <c r="EK138" s="16"/>
      <c r="EL138" s="16"/>
      <c r="EM138" s="16"/>
    </row>
    <row r="139" spans="29:143" x14ac:dyDescent="0.2">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c r="DC139" s="16"/>
      <c r="DD139" s="16"/>
      <c r="DE139" s="16"/>
      <c r="DF139" s="16"/>
      <c r="DG139" s="16"/>
      <c r="DH139" s="16"/>
      <c r="DI139" s="16"/>
      <c r="DJ139" s="16"/>
      <c r="DK139" s="16"/>
      <c r="DL139" s="16"/>
      <c r="DM139" s="16"/>
      <c r="DN139" s="16"/>
      <c r="DO139" s="16"/>
      <c r="DP139" s="16"/>
      <c r="DQ139" s="16"/>
      <c r="DR139" s="16"/>
      <c r="DS139" s="16"/>
      <c r="DT139" s="16"/>
      <c r="DU139" s="16"/>
      <c r="DV139" s="16"/>
      <c r="DW139" s="16"/>
      <c r="DX139" s="16"/>
      <c r="DY139" s="16"/>
      <c r="DZ139" s="16"/>
      <c r="EA139" s="16"/>
      <c r="EB139" s="16"/>
      <c r="EC139" s="16"/>
      <c r="ED139" s="16"/>
      <c r="EE139" s="16"/>
      <c r="EF139" s="16"/>
      <c r="EG139" s="16"/>
      <c r="EH139" s="16"/>
      <c r="EI139" s="16"/>
      <c r="EJ139" s="16"/>
      <c r="EK139" s="16"/>
      <c r="EL139" s="16"/>
      <c r="EM139" s="16"/>
    </row>
    <row r="140" spans="29:143" x14ac:dyDescent="0.2">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c r="DW140" s="16"/>
      <c r="DX140" s="16"/>
      <c r="DY140" s="16"/>
      <c r="DZ140" s="16"/>
      <c r="EA140" s="16"/>
      <c r="EB140" s="16"/>
      <c r="EC140" s="16"/>
      <c r="ED140" s="16"/>
      <c r="EE140" s="16"/>
      <c r="EF140" s="16"/>
      <c r="EG140" s="16"/>
      <c r="EH140" s="16"/>
      <c r="EI140" s="16"/>
      <c r="EJ140" s="16"/>
      <c r="EK140" s="16"/>
      <c r="EL140" s="16"/>
      <c r="EM140" s="16"/>
    </row>
    <row r="141" spans="29:143" x14ac:dyDescent="0.2">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6"/>
      <c r="DB141" s="16"/>
      <c r="DC141" s="16"/>
      <c r="DD141" s="16"/>
      <c r="DE141" s="16"/>
      <c r="DF141" s="16"/>
      <c r="DG141" s="16"/>
      <c r="DH141" s="16"/>
      <c r="DI141" s="16"/>
      <c r="DJ141" s="16"/>
      <c r="DK141" s="16"/>
      <c r="DL141" s="16"/>
      <c r="DM141" s="16"/>
      <c r="DN141" s="16"/>
      <c r="DO141" s="16"/>
      <c r="DP141" s="16"/>
      <c r="DQ141" s="16"/>
      <c r="DR141" s="16"/>
      <c r="DS141" s="16"/>
      <c r="DT141" s="16"/>
      <c r="DU141" s="16"/>
      <c r="DV141" s="16"/>
      <c r="DW141" s="16"/>
      <c r="DX141" s="16"/>
      <c r="DY141" s="16"/>
      <c r="DZ141" s="16"/>
      <c r="EA141" s="16"/>
      <c r="EB141" s="16"/>
      <c r="EC141" s="16"/>
      <c r="ED141" s="16"/>
      <c r="EE141" s="16"/>
      <c r="EF141" s="16"/>
      <c r="EG141" s="16"/>
      <c r="EH141" s="16"/>
      <c r="EI141" s="16"/>
      <c r="EJ141" s="16"/>
      <c r="EK141" s="16"/>
      <c r="EL141" s="16"/>
      <c r="EM141" s="16"/>
    </row>
    <row r="142" spans="29:143" x14ac:dyDescent="0.2">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DQ142" s="16"/>
      <c r="DR142" s="16"/>
      <c r="DS142" s="16"/>
      <c r="DT142" s="16"/>
      <c r="DU142" s="16"/>
      <c r="DV142" s="16"/>
      <c r="DW142" s="16"/>
      <c r="DX142" s="16"/>
      <c r="DY142" s="16"/>
      <c r="DZ142" s="16"/>
      <c r="EA142" s="16"/>
      <c r="EB142" s="16"/>
      <c r="EC142" s="16"/>
      <c r="ED142" s="16"/>
      <c r="EE142" s="16"/>
      <c r="EF142" s="16"/>
      <c r="EG142" s="16"/>
      <c r="EH142" s="16"/>
      <c r="EI142" s="16"/>
      <c r="EJ142" s="16"/>
      <c r="EK142" s="16"/>
      <c r="EL142" s="16"/>
      <c r="EM142" s="16"/>
    </row>
    <row r="143" spans="29:143" x14ac:dyDescent="0.2">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16"/>
      <c r="CM143" s="16"/>
      <c r="CN143" s="16"/>
      <c r="CO143" s="16"/>
      <c r="CP143" s="16"/>
      <c r="CQ143" s="16"/>
      <c r="CR143" s="16"/>
      <c r="CS143" s="16"/>
      <c r="CT143" s="16"/>
      <c r="CU143" s="16"/>
      <c r="CV143" s="16"/>
      <c r="CW143" s="16"/>
      <c r="CX143" s="16"/>
      <c r="CY143" s="16"/>
      <c r="CZ143" s="16"/>
      <c r="DA143" s="16"/>
      <c r="DB143" s="16"/>
      <c r="DC143" s="16"/>
      <c r="DD143" s="16"/>
      <c r="DE143" s="16"/>
      <c r="DF143" s="16"/>
      <c r="DG143" s="16"/>
      <c r="DH143" s="16"/>
      <c r="DI143" s="16"/>
      <c r="DJ143" s="16"/>
      <c r="DK143" s="16"/>
      <c r="DL143" s="16"/>
      <c r="DM143" s="16"/>
      <c r="DN143" s="16"/>
      <c r="DO143" s="16"/>
      <c r="DP143" s="16"/>
      <c r="DQ143" s="16"/>
      <c r="DR143" s="16"/>
      <c r="DS143" s="16"/>
      <c r="DT143" s="16"/>
      <c r="DU143" s="16"/>
      <c r="DV143" s="16"/>
      <c r="DW143" s="16"/>
      <c r="DX143" s="16"/>
      <c r="DY143" s="16"/>
      <c r="DZ143" s="16"/>
      <c r="EA143" s="16"/>
      <c r="EB143" s="16"/>
      <c r="EC143" s="16"/>
      <c r="ED143" s="16"/>
      <c r="EE143" s="16"/>
      <c r="EF143" s="16"/>
      <c r="EG143" s="16"/>
      <c r="EH143" s="16"/>
      <c r="EI143" s="16"/>
      <c r="EJ143" s="16"/>
      <c r="EK143" s="16"/>
      <c r="EL143" s="16"/>
      <c r="EM143" s="16"/>
    </row>
    <row r="144" spans="29:143" x14ac:dyDescent="0.2">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c r="DW144" s="16"/>
      <c r="DX144" s="16"/>
      <c r="DY144" s="16"/>
      <c r="DZ144" s="16"/>
      <c r="EA144" s="16"/>
      <c r="EB144" s="16"/>
      <c r="EC144" s="16"/>
      <c r="ED144" s="16"/>
      <c r="EE144" s="16"/>
      <c r="EF144" s="16"/>
      <c r="EG144" s="16"/>
      <c r="EH144" s="16"/>
      <c r="EI144" s="16"/>
      <c r="EJ144" s="16"/>
      <c r="EK144" s="16"/>
      <c r="EL144" s="16"/>
      <c r="EM144" s="16"/>
    </row>
  </sheetData>
  <sheetProtection sheet="1" objects="1" scenarios="1" formatColumns="0" formatRows="0" autoFilter="0"/>
  <protectedRanges>
    <protectedRange sqref="A87" name="Flags"/>
    <protectedRange sqref="Q7:T85" name="HHAP1 Data Entry"/>
    <protectedRange sqref="A6" name="Flags_1"/>
    <protectedRange sqref="A7:A85" name="Flags_2"/>
    <protectedRange sqref="J88:K88 A88:H88" name="Summary Area_2"/>
    <protectedRange sqref="L88:M88" name="Summary Area_1_1"/>
  </protectedRanges>
  <autoFilter ref="A6:T6" xr:uid="{26745FBE-7070-4B7B-AB95-2DF70713D0EC}"/>
  <sortState xmlns:xlrd2="http://schemas.microsoft.com/office/spreadsheetml/2017/richdata2" ref="A7:T85">
    <sortCondition descending="1" ref="O7:O85"/>
    <sortCondition descending="1" ref="J7:J85"/>
  </sortState>
  <mergeCells count="12">
    <mergeCell ref="A88:T88"/>
    <mergeCell ref="A1:T1"/>
    <mergeCell ref="S3:T3"/>
    <mergeCell ref="S4:T4"/>
    <mergeCell ref="S2:T2"/>
    <mergeCell ref="S5:T5"/>
    <mergeCell ref="Q3:R3"/>
    <mergeCell ref="Q4:R4"/>
    <mergeCell ref="Q2:R2"/>
    <mergeCell ref="A4:B4"/>
    <mergeCell ref="A5:B5"/>
    <mergeCell ref="Q5:R5"/>
  </mergeCells>
  <conditionalFormatting sqref="A7:A85">
    <cfRule type="cellIs" dxfId="6" priority="23" operator="equal">
      <formula>"FLAGGED"</formula>
    </cfRule>
    <cfRule type="cellIs" dxfId="5" priority="24" operator="equal">
      <formula>"RESOLVED"</formula>
    </cfRule>
  </conditionalFormatting>
  <conditionalFormatting sqref="A87">
    <cfRule type="cellIs" dxfId="4" priority="111" operator="equal">
      <formula>"DID NOT SUBMIT"</formula>
    </cfRule>
    <cfRule type="cellIs" dxfId="3" priority="114" operator="equal">
      <formula>"FLAGGED"</formula>
    </cfRule>
    <cfRule type="cellIs" dxfId="2" priority="115" operator="equal">
      <formula>"RESOLVED"</formula>
    </cfRule>
  </conditionalFormatting>
  <conditionalFormatting sqref="G7:H85 L7:M85">
    <cfRule type="containsText" dxfId="1" priority="8" operator="containsText" text="Yes">
      <formula>NOT(ISERROR(SEARCH("Yes",G7)))</formula>
    </cfRule>
    <cfRule type="containsText" dxfId="0" priority="9" operator="containsText" text="No">
      <formula>NOT(ISERROR(SEARCH("No",G7)))</formula>
    </cfRule>
  </conditionalFormatting>
  <dataValidations count="1">
    <dataValidation type="list" allowBlank="1" showInputMessage="1" showErrorMessage="1" sqref="G7:H85" xr:uid="{28BFCD04-BCFE-4EB1-8846-EAA38C351818}">
      <formula1>"Yes, No, N/A"</formula1>
    </dataValidation>
  </dataValidation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81d817a-1478-46c7-a8b0-e0874bfd524c">
      <UserInfo>
        <DisplayName>HPD Hub Visitors</DisplayName>
        <AccountId>4</AccountId>
        <AccountType/>
      </UserInfo>
    </SharedWithUsers>
    <MediaLengthInSeconds xmlns="13d100e1-537d-40ea-aa89-9894e316499d" xsi:nil="true"/>
    <lcf76f155ced4ddcb4097134ff3c332f xmlns="13d100e1-537d-40ea-aa89-9894e316499d">
      <Terms xmlns="http://schemas.microsoft.com/office/infopath/2007/PartnerControls"/>
    </lcf76f155ced4ddcb4097134ff3c332f>
    <TaxCatchAll xmlns="b81d817a-1478-46c7-a8b0-e0874bfd524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3D5FB29CAC924099D53FBF346890BA" ma:contentTypeVersion="14" ma:contentTypeDescription="Create a new document." ma:contentTypeScope="" ma:versionID="592eaac9a5e1b84d83acf91ee62d1dba">
  <xsd:schema xmlns:xsd="http://www.w3.org/2001/XMLSchema" xmlns:xs="http://www.w3.org/2001/XMLSchema" xmlns:p="http://schemas.microsoft.com/office/2006/metadata/properties" xmlns:ns2="b81d817a-1478-46c7-a8b0-e0874bfd524c" xmlns:ns3="13d100e1-537d-40ea-aa89-9894e316499d" targetNamespace="http://schemas.microsoft.com/office/2006/metadata/properties" ma:root="true" ma:fieldsID="543af649ec9b26c2475d640284e1c8f8" ns2:_="" ns3:_="">
    <xsd:import namespace="b81d817a-1478-46c7-a8b0-e0874bfd524c"/>
    <xsd:import namespace="13d100e1-537d-40ea-aa89-9894e316499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c0d52b1-c356-43f9-b908-5152d89e42c9}" ma:internalName="TaxCatchAll"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100e1-537d-40ea-aa89-9894e31649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2C0B16-1ABC-4CE9-92E1-4FECFEBFFE59}">
  <ds:schemaRefs>
    <ds:schemaRef ds:uri="b81d817a-1478-46c7-a8b0-e0874bfd524c"/>
    <ds:schemaRef ds:uri="http://schemas.microsoft.com/office/2006/documentManagement/types"/>
    <ds:schemaRef ds:uri="http://schemas.openxmlformats.org/package/2006/metadata/core-properties"/>
    <ds:schemaRef ds:uri="http://www.w3.org/XML/1998/namespace"/>
    <ds:schemaRef ds:uri="http://purl.org/dc/terms/"/>
    <ds:schemaRef ds:uri="http://purl.org/dc/dcmitype/"/>
    <ds:schemaRef ds:uri="http://purl.org/dc/elements/1.1/"/>
    <ds:schemaRef ds:uri="http://schemas.microsoft.com/office/infopath/2007/PartnerControls"/>
    <ds:schemaRef ds:uri="13d100e1-537d-40ea-aa89-9894e316499d"/>
    <ds:schemaRef ds:uri="http://schemas.microsoft.com/office/2006/metadata/properties"/>
  </ds:schemaRefs>
</ds:datastoreItem>
</file>

<file path=customXml/itemProps2.xml><?xml version="1.0" encoding="utf-8"?>
<ds:datastoreItem xmlns:ds="http://schemas.openxmlformats.org/officeDocument/2006/customXml" ds:itemID="{97EC3FF9-B5BA-4B25-9C7F-72B111B3D0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d817a-1478-46c7-a8b0-e0874bfd524c"/>
    <ds:schemaRef ds:uri="13d100e1-537d-40ea-aa89-9894e31649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8B9F31-38F6-42EA-B414-9CD6F1911A70}">
  <ds:schemaRefs>
    <ds:schemaRef ds:uri="http://schemas.microsoft.com/sharepoint/v3/contenttype/fo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HHAP 1</vt:lpstr>
      <vt:lpstr>HHAP 2</vt:lpstr>
      <vt:lpstr>HHAP 3</vt:lpstr>
      <vt:lpstr>HHAP 4</vt:lpstr>
      <vt:lpstr>HHAP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Kirkeby, Megan@HCD</cp:lastModifiedBy>
  <cp:revision/>
  <dcterms:created xsi:type="dcterms:W3CDTF">2022-03-17T21:36:56Z</dcterms:created>
  <dcterms:modified xsi:type="dcterms:W3CDTF">2025-03-15T00:34:49Z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0x010100C43D5FB29CAC924099D53FBF346890BA</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