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cahcd-my.sharepoint.com/personal/holly_grandez_hcd_ca_gov/Documents/Desktop/"/>
    </mc:Choice>
  </mc:AlternateContent>
  <xr:revisionPtr revIDLastSave="0" documentId="13_ncr:1_{C3DA6DC7-35E7-466C-98D1-5CD48D4D2B69}" xr6:coauthVersionLast="47" xr6:coauthVersionMax="47" xr10:uidLastSave="{00000000-0000-0000-0000-000000000000}"/>
  <workbookProtection workbookAlgorithmName="SHA-512" workbookHashValue="hQnuMbF4YpWSWN2XQzudT9aAGkGsnt21ykGXoDtAdxljT2xVz1FLhU/WwUAUNReAZSPJvV6vHIRFHCuFboAQOg==" workbookSaltValue="XRyaNi0zPeW6cIKPXGBT0w==" workbookSpinCount="100000" lockStructure="1"/>
  <bookViews>
    <workbookView xWindow="1560" yWindow="1560" windowWidth="21600" windowHeight="11265" tabRatio="839" xr2:uid="{00000000-000D-0000-FFFF-FFFF00000000}"/>
  </bookViews>
  <sheets>
    <sheet name="Cover Page" sheetId="19" r:id="rId1"/>
    <sheet name="THP R6 Allocation Acceptance " sheetId="4" r:id="rId2"/>
    <sheet name="THP Dropdowns" sheetId="8" state="hidden" r:id="rId3"/>
    <sheet name="HNMP R3 Allocation Acceptance" sheetId="10" r:id="rId4"/>
    <sheet name="HNMP Dropdowns" sheetId="11" state="hidden" r:id="rId5"/>
    <sheet name="THP Plus Sup Allocation Accepta" sheetId="16" r:id="rId6"/>
    <sheet name="THP SUP Dropdowns" sheetId="17"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_aug1" localSheetId="0">#REF!</definedName>
    <definedName name="__aug1">#REF!</definedName>
    <definedName name="__aug2" localSheetId="0">#REF!</definedName>
    <definedName name="__aug2">#REF!</definedName>
    <definedName name="__aug3" localSheetId="0">#REF!</definedName>
    <definedName name="__aug3">#REF!</definedName>
    <definedName name="__aug4">#REF!</definedName>
    <definedName name="__aug5">#REF!</definedName>
    <definedName name="_AB12" localSheetId="0" hidden="1">{"Page 1",#N/A,FALSE,"Admin ";"Page 2",#N/A,FALSE,"Admin ";"Page 3",#N/A,FALSE,"Admin "}</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R3 Allocation Acceptance'!$A$1:$AL$36</definedName>
    <definedName name="_Order1" hidden="1">255</definedName>
    <definedName name="a" localSheetId="0" hidden="1">{"Page 1",#N/A,FALSE,"Admin ";"Page 2",#N/A,FALSE,"Admin ";"Page 3",#N/A,FALSE,"Admin "}</definedName>
    <definedName name="a" hidden="1">{"Page 1",#N/A,FALSE,"Admin ";"Page 2",#N/A,FALSE,"Admin ";"Page 3",#N/A,FALSE,"Admin "}</definedName>
    <definedName name="aaaa">#REF!</definedName>
    <definedName name="Access_Road_Maintenance">'[1]Drop Down'!$Y$3:$Y$5</definedName>
    <definedName name="Affidavit" localSheetId="0" hidden="1">{"Page 1",#N/A,FALSE,"Admin ";"Page 2",#N/A,FALSE,"Admin ";"Page 3",#N/A,FALSE,"Admin "}</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localSheetId="0" hidden="1">{"Project Summary",#N/A,FALSE,"Project Summary";"Rent Summary",#N/A,FALSE,"Rent Summary";"Operating Budget Detail",#N/A,FALSE,"Operations";"Operating Budget Summary",#N/A,FALSE,"Operations";"Sources and Uses",#N/A,FALSE,"Sources &amp; Uses";"Cash Flow",#N/A,FALSE,"Cash Flow"}</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localSheetId="0" hidden="1">{"Page 1",#N/A,FALSE,"Admin ";"Page 2",#N/A,FALSE,"Admin ";"Page 3",#N/A,FALSE,"Admin "}</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localSheetId="0" hidden="1">{"Page 1",#N/A,FALSE,"Admin ";"Page 2",#N/A,FALSE,"Admin ";"Page 3",#N/A,FALSE,"Admin "}</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localSheetId="0" hidden="1">{"Sources and Uses - Construction",#N/A,FALSE,"Construction S &amp; U"}</definedName>
    <definedName name="THPSUP" hidden="1">{"Sources and Uses - Construction",#N/A,FALSE,"Construction S &amp; U"}</definedName>
    <definedName name="THPSUPDD" localSheetId="0"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localSheetId="0" hidden="1">{"Page 1",#N/A,FALSE,"Admin ";"Page 2",#N/A,FALSE,"Admin ";"Page 3",#N/A,FALSE,"Admin "}</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localSheetId="0" hidden="1">{"Portrait",#N/A,FALSE,"Summary";"Landscape",#N/A,FALSE,"Summary"}</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1" l="1"/>
  <c r="D27" i="11" s="1"/>
  <c r="D16" i="8"/>
  <c r="D28" i="8"/>
  <c r="D34" i="8"/>
  <c r="D48" i="8"/>
  <c r="D48" i="11"/>
  <c r="D34" i="11"/>
  <c r="D16" i="11"/>
  <c r="D5" i="11"/>
  <c r="D3" i="11"/>
  <c r="D60" i="11"/>
  <c r="D59" i="11"/>
  <c r="D58" i="11"/>
  <c r="D57" i="11"/>
  <c r="D56" i="11"/>
  <c r="D55" i="11"/>
  <c r="D54" i="11"/>
  <c r="D53" i="11"/>
  <c r="D52" i="11"/>
  <c r="D51" i="11"/>
  <c r="D50" i="11"/>
  <c r="D49" i="11"/>
  <c r="D47" i="11"/>
  <c r="D46" i="11"/>
  <c r="D45" i="11"/>
  <c r="D44" i="11"/>
  <c r="D43" i="11"/>
  <c r="D42" i="11"/>
  <c r="D41" i="11"/>
  <c r="D40" i="11"/>
  <c r="D39" i="11"/>
  <c r="D38" i="11"/>
  <c r="D37" i="11"/>
  <c r="D36" i="11"/>
  <c r="D35" i="11"/>
  <c r="D33" i="11"/>
  <c r="D32" i="11"/>
  <c r="D31" i="11"/>
  <c r="D30" i="11"/>
  <c r="D29" i="11"/>
  <c r="D26" i="11"/>
  <c r="D25" i="11"/>
  <c r="D24" i="11"/>
  <c r="D23" i="11"/>
  <c r="D22" i="11"/>
  <c r="D21" i="11"/>
  <c r="D20" i="11"/>
  <c r="D19" i="11"/>
  <c r="D18" i="11"/>
  <c r="D17" i="11"/>
  <c r="D15" i="11"/>
  <c r="D14" i="11"/>
  <c r="D13" i="11"/>
  <c r="D12" i="11"/>
  <c r="D11" i="11"/>
  <c r="D10" i="11"/>
  <c r="D9" i="11"/>
  <c r="D8" i="11"/>
  <c r="D7" i="11"/>
  <c r="D6" i="11"/>
  <c r="D4" i="11"/>
  <c r="D60" i="8"/>
  <c r="D59" i="8"/>
  <c r="D58" i="8"/>
  <c r="D57" i="8"/>
  <c r="D56" i="8"/>
  <c r="D55" i="8"/>
  <c r="D54" i="8"/>
  <c r="D53" i="8"/>
  <c r="D52" i="8"/>
  <c r="D51" i="8"/>
  <c r="D50" i="8"/>
  <c r="D49" i="8"/>
  <c r="D47" i="8"/>
  <c r="D46" i="8"/>
  <c r="D45" i="8"/>
  <c r="D44" i="8"/>
  <c r="D43" i="8"/>
  <c r="D42" i="8"/>
  <c r="D41" i="8"/>
  <c r="D40" i="8"/>
  <c r="D39" i="8"/>
  <c r="D38" i="8"/>
  <c r="D37" i="8"/>
  <c r="D36" i="8"/>
  <c r="D35" i="8"/>
  <c r="D33" i="8"/>
  <c r="D32" i="8"/>
  <c r="D31" i="8"/>
  <c r="D30" i="8"/>
  <c r="D29" i="8"/>
  <c r="D26" i="8"/>
  <c r="D25" i="8"/>
  <c r="D24" i="8"/>
  <c r="D23" i="8"/>
  <c r="D22" i="8"/>
  <c r="D21" i="8"/>
  <c r="D20" i="8"/>
  <c r="D19" i="8"/>
  <c r="D18" i="8"/>
  <c r="D17" i="8"/>
  <c r="D15" i="8"/>
  <c r="D14" i="8"/>
  <c r="D13" i="8"/>
  <c r="D12" i="8"/>
  <c r="D11" i="8"/>
  <c r="D10" i="8"/>
  <c r="D9" i="8"/>
  <c r="D8" i="8"/>
  <c r="D7" i="8"/>
  <c r="D6" i="8"/>
  <c r="D5" i="8"/>
  <c r="D4" i="8"/>
  <c r="D3" i="8"/>
  <c r="D18" i="17" l="1"/>
  <c r="AI2" i="16"/>
  <c r="B61" i="11" l="1"/>
  <c r="B61" i="8"/>
  <c r="D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7" authorId="0" shapeId="0" xr:uid="{F4237467-13F9-4B25-83F3-D3CFD80EF298}">
      <text>
        <r>
          <rPr>
            <b/>
            <sz val="9"/>
            <color indexed="81"/>
            <rFont val="Tahoma"/>
            <family val="2"/>
          </rPr>
          <t>SELECT FROM THE DROP DOWN LIST</t>
        </r>
      </text>
    </comment>
    <comment ref="A9"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2" authorId="2" shapeId="0" xr:uid="{00000000-0006-0000-0100-000003000000}">
      <text>
        <r>
          <rPr>
            <b/>
            <sz val="9"/>
            <color indexed="81"/>
            <rFont val="Tahoma"/>
            <family val="2"/>
          </rPr>
          <t>Name of Authorized Representative that holds the Job Title listed in the Resolution.</t>
        </r>
      </text>
    </comment>
    <comment ref="K20"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31"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9"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2"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20" authorId="1"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E7" authorId="0" shapeId="0" xr:uid="{55F470E6-6756-4966-AD43-394E9589D2C3}">
      <text>
        <r>
          <rPr>
            <b/>
            <sz val="9"/>
            <color indexed="81"/>
            <rFont val="Tahoma"/>
            <family val="2"/>
          </rPr>
          <t xml:space="preserve">SELECT FROM DROP DOWN BOX. </t>
        </r>
      </text>
    </comment>
    <comment ref="A9" authorId="1" shapeId="0" xr:uid="{E9A86047-7C25-44BA-82A7-4B0B21F9C90E}">
      <text>
        <r>
          <rPr>
            <b/>
            <sz val="9"/>
            <color indexed="81"/>
            <rFont val="Tahoma"/>
            <family val="2"/>
          </rPr>
          <t xml:space="preserve">SELECT FROM THE DROP DOWN LIST
</t>
        </r>
        <r>
          <rPr>
            <sz val="9"/>
            <color indexed="81"/>
            <rFont val="Tahoma"/>
            <family val="2"/>
          </rPr>
          <t xml:space="preserve">
</t>
        </r>
      </text>
    </comment>
    <comment ref="F9" authorId="0" shapeId="0" xr:uid="{7B1B73DE-AFE5-4D44-813D-6FCCD4F3A4A3}">
      <text>
        <r>
          <rPr>
            <b/>
            <sz val="9"/>
            <color indexed="81"/>
            <rFont val="Tahoma"/>
            <family val="2"/>
          </rPr>
          <t xml:space="preserve">SELECT FROM DROP DOWN BOX. </t>
        </r>
        <r>
          <rPr>
            <sz val="9"/>
            <color indexed="81"/>
            <rFont val="Tahoma"/>
            <family val="2"/>
          </rPr>
          <t xml:space="preserve">
</t>
        </r>
      </text>
    </comment>
    <comment ref="A10" authorId="2" shapeId="0" xr:uid="{BCC9C1B2-2B5B-4AAE-834F-D571403B97CA}">
      <text>
        <r>
          <rPr>
            <b/>
            <sz val="9"/>
            <color indexed="81"/>
            <rFont val="Tahoma"/>
            <family val="2"/>
          </rPr>
          <t>Legal County Name that will be used in the Standard Agreement</t>
        </r>
        <r>
          <rPr>
            <sz val="9"/>
            <color indexed="81"/>
            <rFont val="Tahoma"/>
            <family val="2"/>
          </rPr>
          <t xml:space="preserve">
</t>
        </r>
      </text>
    </comment>
    <comment ref="A12" authorId="2" shapeId="0" xr:uid="{AAAB0097-311D-48C3-BCCB-903CD9B502CF}">
      <text>
        <r>
          <rPr>
            <b/>
            <sz val="9"/>
            <color indexed="81"/>
            <rFont val="Tahoma"/>
            <family val="2"/>
          </rPr>
          <t>Name of Authorized Representative that holds the Job Title listed in the Resolution</t>
        </r>
        <r>
          <rPr>
            <sz val="9"/>
            <color indexed="81"/>
            <rFont val="Tahoma"/>
            <family val="2"/>
          </rPr>
          <t xml:space="preserve">
</t>
        </r>
      </text>
    </comment>
    <comment ref="K20" authorId="2" shapeId="0" xr:uid="{50CC1494-3B5C-46BF-BD06-338F8674126C}">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31" authorId="0" shapeId="0" xr:uid="{B3B6F43E-E592-4E90-A5FF-D99244E300D6}">
      <text>
        <r>
          <rPr>
            <b/>
            <sz val="9"/>
            <color indexed="81"/>
            <rFont val="Tahoma"/>
            <family val="2"/>
          </rPr>
          <t>SELECT FROM THE DROP DOWN LIST</t>
        </r>
      </text>
    </comment>
  </commentList>
</comments>
</file>

<file path=xl/sharedStrings.xml><?xml version="1.0" encoding="utf-8"?>
<sst xmlns="http://schemas.openxmlformats.org/spreadsheetml/2006/main" count="396" uniqueCount="183">
  <si>
    <r>
      <rPr>
        <b/>
        <i/>
        <sz val="16"/>
        <color theme="1"/>
        <rFont val="Arial"/>
        <family val="2"/>
      </rPr>
      <t xml:space="preserve">             </t>
    </r>
    <r>
      <rPr>
        <b/>
        <i/>
        <sz val="14"/>
        <color theme="1"/>
        <rFont val="Arial"/>
        <family val="2"/>
      </rPr>
      <t xml:space="preserve"> Transitional Housing Program (THP)
               Round 6 Allocation Acceptance Form
            Housing Navigation and Maintenance Program (HNMP)
             Round 3 Allocation Acceptance Form
</t>
    </r>
    <r>
      <rPr>
        <b/>
        <i/>
        <sz val="16"/>
        <color theme="1"/>
        <rFont val="Arial"/>
        <family val="2"/>
      </rPr>
      <t xml:space="preserve">
           </t>
    </r>
    <r>
      <rPr>
        <b/>
        <i/>
        <sz val="14"/>
        <color theme="1"/>
        <rFont val="Arial"/>
        <family val="2"/>
      </rPr>
      <t xml:space="preserve">THP Plus Housing Supplement Program (THP SUP)
          Round 4 Allocation Acceptance Form
</t>
    </r>
    <r>
      <rPr>
        <b/>
        <sz val="14"/>
        <color theme="1"/>
        <rFont val="Arial"/>
        <family val="2"/>
      </rPr>
      <t xml:space="preserve">
              Gavin Newsom, Governor 
                State of California
               Tomiquia Moss, Secretary
                  Business, Consumer Services and 
            Housing Agency
                 Gustavo Velasquez, Director
                 Department of Housing and
                 Community  Development</t>
    </r>
  </si>
  <si>
    <t xml:space="preserve">     </t>
  </si>
  <si>
    <t xml:space="preserve">                     651 West Bannon Street, 8th floor</t>
  </si>
  <si>
    <t xml:space="preserve"> </t>
  </si>
  <si>
    <t xml:space="preserve">                 Sacramento, CA 95811</t>
  </si>
  <si>
    <t xml:space="preserve">                 Telephone: (916) 263-2771</t>
  </si>
  <si>
    <t xml:space="preserve">                 Website: www.hcd.ca.gov</t>
  </si>
  <si>
    <t xml:space="preserve">                     Email: TAY@hcd.ca.gov </t>
  </si>
  <si>
    <t xml:space="preserve">                                     October 2024</t>
  </si>
  <si>
    <t>Transitional Housing Program (THP) Allocation Acceptance Round 6</t>
  </si>
  <si>
    <t>Rev. 10/09/24</t>
  </si>
  <si>
    <r>
      <t xml:space="preserve">County Allocation </t>
    </r>
    <r>
      <rPr>
        <b/>
        <sz val="12"/>
        <color rgb="FFFF0000"/>
        <rFont val="Arial"/>
        <family val="2"/>
      </rPr>
      <t>(select Applicant County in row 7 below)</t>
    </r>
    <r>
      <rPr>
        <b/>
        <sz val="12"/>
        <rFont val="Arial"/>
        <family val="2"/>
      </rPr>
      <t>:</t>
    </r>
  </si>
  <si>
    <t xml:space="preserve">Pursuant to item 2240-102-0001 of Section 2.00 of the Budget Act of 2024 (Chapter 22 of the Statutes of 2024)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</si>
  <si>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Housing First</t>
  </si>
  <si>
    <t>The Contractor shall certify to employ the core components of Housing First, pursuant to Welfare and Institutions Code Section 8255.</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</si>
  <si>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</si>
  <si>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</si>
  <si>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</si>
  <si>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</si>
  <si>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Modoc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</si>
  <si>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</si>
  <si>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</si>
  <si>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</si>
  <si>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</si>
  <si>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</si>
  <si>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</si>
  <si>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</si>
  <si>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</si>
  <si>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</si>
  <si>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</si>
  <si>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</si>
  <si>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</si>
  <si>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</si>
  <si>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</si>
  <si>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</si>
  <si>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</si>
  <si>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</si>
  <si>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</si>
  <si>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</si>
  <si>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</si>
  <si>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</si>
  <si>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</si>
  <si>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</si>
  <si>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</si>
  <si>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</si>
  <si>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8th Floor, Sacramento CA 95811 and must reference the Contract Number. </t>
  </si>
  <si>
    <t>Allocation Acceptance Requirements</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</si>
  <si>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</si>
  <si>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Friday, November 8, 2024</t>
  </si>
  <si>
    <t>HCD will only accept applications electronically at the following email address:</t>
  </si>
  <si>
    <t>TAY@hcd.ca.gov</t>
  </si>
  <si>
    <t>Reporting Requirements</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</si>
  <si>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</si>
  <si>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</si>
  <si>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</si>
  <si>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</si>
  <si>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</si>
  <si>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</si>
  <si>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</si>
  <si>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</si>
  <si>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</si>
  <si>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</si>
  <si>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</si>
  <si>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</si>
  <si>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</si>
  <si>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</si>
  <si>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</si>
  <si>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</si>
  <si>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</si>
  <si>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Original Allocation</t>
  </si>
  <si>
    <t>Redistribution</t>
  </si>
  <si>
    <t>Total Distribution</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</si>
  <si>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</si>
  <si>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</si>
  <si>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</si>
  <si>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</si>
  <si>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</si>
  <si>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</si>
  <si>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</si>
  <si>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</si>
  <si>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</si>
  <si>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</si>
  <si>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</si>
  <si>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</si>
  <si>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</si>
  <si>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</si>
  <si>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</si>
  <si>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</si>
  <si>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</si>
  <si>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</si>
  <si>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</si>
  <si>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</si>
  <si>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</si>
  <si>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</si>
  <si>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</si>
  <si>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</si>
  <si>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</si>
  <si>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</si>
  <si>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</si>
  <si>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</si>
  <si>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</si>
  <si>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</si>
  <si>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</si>
  <si>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</si>
  <si>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</si>
  <si>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</si>
  <si>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</si>
  <si>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</si>
  <si>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</si>
  <si>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</si>
  <si>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</si>
  <si>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</si>
  <si>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</si>
  <si>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Clara County</t>
  </si>
  <si>
    <t>Santa Cruz County</t>
  </si>
  <si>
    <t>Shasta County</t>
  </si>
  <si>
    <t>Sierra</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</si>
  <si>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</si>
  <si>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</si>
  <si>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</si>
  <si>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</si>
  <si>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</si>
  <si>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</si>
  <si>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</si>
  <si>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</si>
  <si>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</si>
  <si>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</si>
  <si>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</si>
  <si>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</si>
  <si>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</si>
  <si>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t>Housing Navigation and Maintenance Program (HNMP) Allocation Acceptance Round 3</t>
  </si>
  <si>
    <t xml:space="preserve">Pursuant to item 2240-103-0001 of Section 2.00 of the Budget Act of 2024 (Chapter 22 of the Statutes of 2024)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</si>
  <si>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
    </r>
    <r>
      <rPr>
        <sz val="12"/>
        <color rgb="FFFF0000"/>
        <rFont val="Arial"/>
        <family val="2"/>
      </rPr>
      <t>The allocation excludes Alpine and Mono counties because their calculation did not demonstrate need.</t>
    </r>
    <r>
      <rPr>
        <sz val="12"/>
        <rFont val="Arial"/>
        <family val="2"/>
      </rPr>
      <t xml:space="preserve">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</si>
  <si>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App TIN</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</si>
  <si>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</si>
  <si>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</si>
  <si>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t xml:space="preserve"> 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</si>
  <si>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Re-Allocation</t>
  </si>
  <si>
    <t>Sierra County</t>
  </si>
  <si>
    <t>Yolo County</t>
  </si>
  <si>
    <t>Yuba County</t>
  </si>
  <si>
    <r>
      <rPr>
        <b/>
        <sz val="14"/>
        <rFont val="Arial"/>
        <family val="2"/>
      </rPr>
      <t>THP Plus Housing Supplement Allocation Acceptance Form Round</t>
    </r>
    <r>
      <rPr>
        <b/>
        <sz val="14"/>
        <color rgb="FF0000FF"/>
        <rFont val="Arial"/>
        <family val="2"/>
      </rPr>
      <t xml:space="preserve"> </t>
    </r>
    <r>
      <rPr>
        <b/>
        <sz val="14"/>
        <rFont val="Arial"/>
        <family val="2"/>
      </rPr>
      <t>4</t>
    </r>
  </si>
  <si>
    <t>Pursuant to item 2240-102-0001 of Section 2.00 of the Budget Act of 2024 (Chapter 22 of the Statutes of 2024) and Chapter 11.9(commencing with HSC 50820) of Part 2 of Division 31 of the Health and Safety Code (collectively, the "Statute"), by which the Department of Housing and Community Development (the “Department”) has allocated $9,000,000 designated  funding to counties for use by county child welfare services agencies under the THP-Plus Housing Supplement Program.</t>
  </si>
  <si>
    <t xml:space="preserve">Pursuant to Section 50820 of the HSC, the Department of Housing and Community Development shall allocate and distribute funds to up to 11 counties. A county shall be eligible to recieve funding pursurant to this section if the fair market rent, as definded in paragraph (4) of subdivision (i) of Section 11403.3 of the Welfare and Instutions Code, for a two-bedroom apartment in the county is one off the 11 most expensive in the state during the 2022-2023 federal fiscal year. </t>
  </si>
  <si>
    <t>Street Address</t>
  </si>
  <si>
    <t xml:space="preserve">Auth Rep Name </t>
  </si>
  <si>
    <t>Authorizing Resolution</t>
  </si>
  <si>
    <t>Applicant GovTIN Form</t>
  </si>
  <si>
    <r>
      <rPr>
        <sz val="12"/>
        <rFont val="Arial"/>
        <family val="2"/>
      </rPr>
      <t>Funds shall be used to help young adults who are 18 to 24 years of age, inclusive, secure and maintain housing. Expend all funds the county is required to maintain pursant to paragraph (4) of HSC 50820 before using funding provided pursuant to this subdivision; Use of funds may include, but are not limited to: 
1. Payment of a monthly rate to Transitional Housing Program-Plus providers, as defined in subdivision (s) of Section 11400 of the Welfare and Institutions Code, that is no less than two thousand eight hundred eighty-two dollars ($2,882) per youth per month or the rate paid per youth per month on July 1, 2021, whichever is greater
2. Maintaining the bed capacity for the Transitional Housing Program-Plus that the county contracted for as of July 1, 2021; and
3. Maintaining funding for the Transitional Housing Program-Plus from the Protective Services Subaccount within the Support Services Account of the county's County Local Revenue Fund 2011 at the amount listed for the county on page 25 of the State Department of Social Service's County Fiscal Letter No. 11/12-18 issued on September 16, 2011. The Department shall not be obligated to maintain, review, or audit this Subacco</t>
    </r>
    <r>
      <rPr>
        <sz val="12"/>
        <color theme="1"/>
        <rFont val="Arial"/>
        <family val="2"/>
      </rPr>
      <t xml:space="preserve">unt.  </t>
    </r>
  </si>
  <si>
    <t xml:space="preserve">Any grant funds remaining unexpended as of two years from the "Efective Date" of the fully executed Standard Agreement as stated in the STD 213, paragraph 2,  must be returned to the State. Checks shall be payable to the Department of Housing and Community Development and mailed to 651 Bannon Street, 8th Floor, Sacramento CA 95811 and must reference the Contract Number. </t>
  </si>
  <si>
    <t>In order to accept and receive an allocation, applicants must submit the following:  1. Signed Allocation Acceptance form, 2. GovTIN Form, and 3. Signed Resolution. If Signed Resolution is not available by submittal date please include the scheduled date of Board of Supervisors meeting and anicipated date the Signed Resolution will be submitted to HCD. HCD will only accept applications electronically via email no later than 5:00 p.m. on:</t>
  </si>
  <si>
    <t xml:space="preserve">Applicant acknowledges and agrees to submit a bi-annual report for two years to the Department, on a form provided by the Department, following contract execution of THP Plus Supplement Housing Program addressing the following:  </t>
  </si>
  <si>
    <t xml:space="preserve">1. Payment of a monthly rate to Transitional Housing Program-Plus providers, as defined in subdivision (s) of Section 11400 of the Welfare and Institutions Code, that is no less than two thousand eight hundred eighty-two dollars ($2,882) per young adult per month or the rate paid per young adult per month on July 1, 2021, whichever is greater. </t>
  </si>
  <si>
    <t>2. Itemization of program fund expenditures.</t>
  </si>
  <si>
    <t>3. Maintain the bed capacity for the Transitional Housing Program-Plus that the county contracted for as of July 1, 2021.Total  number of young adults that are being served as well as the total number on the waitlist.</t>
  </si>
  <si>
    <t>4. Details of the organization(s) providing the opportunities.</t>
  </si>
  <si>
    <t>5. Number of assisted young adults: 
     a. Assisted in total; 
     b. Who were in the state’s foster care system; 
     c. Who were in the state’s probation system; 
     d. Who were in scattered site, single site, and/or at a host family; 
     e. Who exited into program into homelessness, temporary housing, and/or permanent housing;</t>
  </si>
  <si>
    <t xml:space="preserve">6. Other outcomes for the assisted young adults, including but not limited to:  
     a. Number of young adults entering or staying enrolled in school; 
     b. Number of young adults achieving an education milestone; 
     c. Number of young adults attending or participating in fiscal responsibility; courses; 
     d. Number of young adults maintain or improving mental health and/or well being; </t>
  </si>
  <si>
    <t>7. Other demographics of assisted young adults, including but not limited to: 
     a. Number of young adults which identified as LGBTQIA+;
     b. Number of young adults reported as having a disability;
     c. Number of young adults reported as having minor children in the household;</t>
  </si>
  <si>
    <t xml:space="preserve">I acknowledge and agree to submit bi-annual reports for two years, following contract execution. </t>
  </si>
  <si>
    <t xml:space="preserve">CALIFORNIA DEPARTMENT OF HOUSING AND COMMUNITY DEVELOPMENT </t>
  </si>
  <si>
    <t>FY 2022-23 Transitional Housing Program (THP) Allocation Methodology</t>
  </si>
  <si>
    <t>Background</t>
  </si>
  <si>
    <t>Pursuant to item 2240-102-0001 of Section 2.00 of the Budget Act of 2022 (Chapter 249 of the Statutes of 2022) and Chapter 11.9 (commencing with HSC 50820) of Part 2 of Division 31 of the Health and Safety Code.  A county shall be eligible to receive funding pursuant to this section if the fair market rent, as defined in paragraph (4) of subdivision (i) of Section 11403.3 of the Welfare and Institutions Code, for a two-bedroom apartment in the county is one of the 11 most expensive in the state during the 2020–21 federal fiscal year.</t>
  </si>
  <si>
    <t>State Department of Social Service’s County Fiscal Letter No. 11/12-18, issued on September 16, 2011</t>
  </si>
  <si>
    <t>Allocation Methodology</t>
  </si>
  <si>
    <t>The THP - Plus Housing Supplement program allocation is based on the contracted youth capacity bed count as of July 1, 2022 and  the difference between the amount of funding the county is required to maintain pursuant to paragraph (4) of subdivision (c) and the amount required to maintain the bed capacity required by the county’s contracts with Transitional Housing Program-Plus providers as of July 1, 2021, at a rate of two thousand eight hundred eighty-two dollars ($2,882) per youth per month.</t>
  </si>
  <si>
    <t>11 Counties with the Highest Rental Costs</t>
  </si>
  <si>
    <t>2022 Annual Supplement Amounts</t>
  </si>
  <si>
    <t>Alameda</t>
  </si>
  <si>
    <t>Contra Costa</t>
  </si>
  <si>
    <t>Los Angeles</t>
  </si>
  <si>
    <t>Orange</t>
  </si>
  <si>
    <t>San Diego</t>
  </si>
  <si>
    <t>Santa Clara</t>
  </si>
  <si>
    <r>
      <rPr>
        <vertAlign val="superscript"/>
        <sz val="11"/>
        <color rgb="FF000000"/>
        <rFont val="Calibri"/>
        <family val="2"/>
      </rPr>
      <t>1</t>
    </r>
    <r>
      <rPr>
        <sz val="11"/>
        <color rgb="FF000000"/>
        <rFont val="Calibri"/>
        <family val="2"/>
      </rPr>
      <t>Contracted youth capacity bed count as of July 1 2021.</t>
    </r>
  </si>
  <si>
    <t>Data source</t>
  </si>
  <si>
    <t>Self-reported by each eligible county.</t>
  </si>
  <si>
    <r>
      <rPr>
        <vertAlign val="superscript"/>
        <sz val="11"/>
        <color rgb="FF000000"/>
        <rFont val="Calibri"/>
        <family val="2"/>
      </rPr>
      <t>2</t>
    </r>
    <r>
      <rPr>
        <sz val="11"/>
        <color rgb="FF000000"/>
        <rFont val="Calibri"/>
        <family val="2"/>
      </rPr>
      <t>Annual Amount Available to Serve Youth in THP-Plus 
(2011 Realignment Distribution for THP-Plus) from the Protective Services Subaccount within the Support Services Account of the county’s County Local Revenue Fund 2011 at the amount listed for the county on page 25 of the State Department of Social Service’s County Fiscal Letter No. 11/12-18, issued on September 16, 2011.</t>
    </r>
  </si>
  <si>
    <t>Not Eligible for Allocation</t>
  </si>
  <si>
    <t>Declined Funds</t>
  </si>
  <si>
    <t>Receiving Reallocated Funds</t>
  </si>
  <si>
    <t>Rev. 11/13/24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</si>
</sst>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d/yy;@"/>
    <numFmt numFmtId="165" formatCode="&quot;$&quot;#,##0"/>
    <numFmt numFmtId="166" formatCode="[$-F800]dddd\,\ mmmm\ dd\,\ yyyy"/>
  </numFmts>
  <fonts count="6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b/>
      <sz val="14"/>
      <color rgb="FF0000FF"/>
      <name val="Arial"/>
      <family val="2"/>
    </font>
    <font>
      <sz val="12"/>
      <color theme="1"/>
      <name val="Arial"/>
      <family val="2"/>
    </font>
    <font>
      <sz val="12"/>
      <color rgb="FF000000"/>
      <name val="Arial"/>
      <family val="2"/>
    </font>
    <font>
      <b/>
      <i/>
      <sz val="11"/>
      <name val="Arial"/>
      <family val="2"/>
    </font>
    <font>
      <sz val="11"/>
      <color rgb="FF00B050"/>
      <name val="Calibri"/>
      <family val="2"/>
      <scheme val="minor"/>
    </font>
    <font>
      <b/>
      <sz val="10"/>
      <color rgb="FF00B050"/>
      <name val="Calibri"/>
      <family val="2"/>
      <scheme val="minor"/>
    </font>
    <font>
      <sz val="11"/>
      <color rgb="FF00B050"/>
      <name val="Arial"/>
      <family val="2"/>
    </font>
    <font>
      <sz val="9"/>
      <color rgb="FFFF0000"/>
      <name val="Arial"/>
      <family val="2"/>
    </font>
    <font>
      <b/>
      <sz val="10"/>
      <color rgb="FF000000"/>
      <name val="Arial"/>
      <family val="2"/>
    </font>
    <font>
      <sz val="11"/>
      <color rgb="FF000000"/>
      <name val="Calibri"/>
      <family val="2"/>
    </font>
    <font>
      <vertAlign val="superscript"/>
      <sz val="11"/>
      <color rgb="FF000000"/>
      <name val="Calibri"/>
      <family val="2"/>
    </font>
    <font>
      <sz val="11"/>
      <name val="Calibri"/>
      <family val="2"/>
    </font>
    <font>
      <sz val="11"/>
      <color theme="1"/>
      <name val="Calibri"/>
      <family val="2"/>
    </font>
    <font>
      <sz val="11"/>
      <name val="Calibri"/>
      <family val="2"/>
      <scheme val="minor"/>
    </font>
    <font>
      <b/>
      <sz val="20"/>
      <color theme="1"/>
      <name val="Calibri"/>
      <family val="2"/>
      <scheme val="minor"/>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
      <b/>
      <sz val="11"/>
      <color rgb="FFC00000"/>
      <name val="Arial"/>
      <family val="2"/>
    </font>
    <font>
      <b/>
      <sz val="12"/>
      <color rgb="FFC00000"/>
      <name val="Arial"/>
      <family val="2"/>
    </font>
  </fonts>
  <fills count="13">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7A8A8"/>
        <bgColor indexed="64"/>
      </patternFill>
    </fill>
    <fill>
      <patternFill patternType="solid">
        <fgColor theme="9" tint="0.79998168889431442"/>
        <bgColor indexed="64"/>
      </patternFill>
    </fill>
    <fill>
      <patternFill patternType="solid">
        <fgColor rgb="FFFAB1B1"/>
        <bgColor indexed="64"/>
      </patternFill>
    </fill>
  </fills>
  <borders count="5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8" fillId="0" borderId="0" applyNumberFormat="0" applyFill="0" applyBorder="0" applyAlignment="0" applyProtection="0"/>
    <xf numFmtId="44" fontId="1" fillId="0" borderId="0" applyFont="0" applyFill="0" applyBorder="0" applyAlignment="0" applyProtection="0"/>
    <xf numFmtId="0" fontId="12" fillId="0" borderId="0"/>
    <xf numFmtId="0" fontId="59" fillId="0" borderId="0" applyNumberFormat="0" applyFill="0" applyBorder="0" applyAlignment="0" applyProtection="0">
      <alignment vertical="top"/>
      <protection locked="0"/>
    </xf>
  </cellStyleXfs>
  <cellXfs count="353">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165" fontId="0" fillId="0" borderId="0" xfId="0" applyNumberFormat="1"/>
    <xf numFmtId="0" fontId="25" fillId="0" borderId="0" xfId="0" applyFont="1" applyAlignment="1">
      <alignment wrapText="1"/>
    </xf>
    <xf numFmtId="165" fontId="27" fillId="0" borderId="0" xfId="0" applyNumberFormat="1" applyFont="1"/>
    <xf numFmtId="0" fontId="7" fillId="0" borderId="0" xfId="8" applyFont="1" applyAlignment="1">
      <alignment vertical="center"/>
    </xf>
    <xf numFmtId="0" fontId="44" fillId="0" borderId="0" xfId="0" applyFont="1"/>
    <xf numFmtId="0" fontId="25" fillId="0" borderId="0" xfId="0" applyFont="1"/>
    <xf numFmtId="0" fontId="45" fillId="0" borderId="0" xfId="0" applyFont="1" applyAlignment="1">
      <alignment horizontal="left" vertical="center"/>
    </xf>
    <xf numFmtId="0" fontId="0" fillId="0" borderId="0" xfId="1" applyFont="1" applyAlignment="1">
      <alignment horizontal="left" vertical="center" wrapText="1"/>
    </xf>
    <xf numFmtId="0" fontId="46" fillId="0" borderId="0" xfId="1" applyFont="1">
      <alignment horizontal="left" vertical="center"/>
    </xf>
    <xf numFmtId="0" fontId="47" fillId="0" borderId="0" xfId="1" applyFont="1">
      <alignment horizontal="left" vertical="center"/>
    </xf>
    <xf numFmtId="6" fontId="0" fillId="0" borderId="0" xfId="0" applyNumberFormat="1" applyAlignment="1">
      <alignment wrapText="1"/>
    </xf>
    <xf numFmtId="0" fontId="48" fillId="0" borderId="0" xfId="0" applyFont="1" applyAlignment="1">
      <alignment horizontal="left" vertical="center"/>
    </xf>
    <xf numFmtId="0" fontId="48" fillId="0" borderId="0" xfId="0" applyFont="1"/>
    <xf numFmtId="0" fontId="49" fillId="0" borderId="0" xfId="0" applyFont="1"/>
    <xf numFmtId="0" fontId="27" fillId="0" borderId="0" xfId="0" applyFont="1" applyAlignment="1">
      <alignment wrapText="1"/>
    </xf>
    <xf numFmtId="0" fontId="5" fillId="0" borderId="0" xfId="7"/>
    <xf numFmtId="0" fontId="53" fillId="0" borderId="0" xfId="0" applyFont="1"/>
    <xf numFmtId="49" fontId="57" fillId="0" borderId="0" xfId="0" applyNumberFormat="1" applyFont="1" applyAlignment="1" applyProtection="1">
      <alignment horizontal="center" vertical="center"/>
      <protection locked="0"/>
    </xf>
    <xf numFmtId="0" fontId="41" fillId="0" borderId="0" xfId="0" applyFont="1" applyAlignment="1">
      <alignment vertical="center"/>
    </xf>
    <xf numFmtId="0" fontId="5" fillId="0" borderId="0" xfId="7" applyAlignment="1">
      <alignment vertical="center"/>
    </xf>
    <xf numFmtId="49" fontId="55" fillId="0" borderId="0" xfId="0" applyNumberFormat="1" applyFont="1" applyAlignment="1" applyProtection="1">
      <alignment horizontal="center" vertical="center"/>
      <protection locked="0"/>
    </xf>
    <xf numFmtId="165" fontId="0" fillId="9" borderId="0" xfId="0" applyNumberFormat="1" applyFill="1"/>
    <xf numFmtId="0" fontId="41" fillId="0" borderId="0" xfId="0" applyFont="1" applyAlignment="1">
      <alignment vertical="top"/>
    </xf>
    <xf numFmtId="0" fontId="7" fillId="0" borderId="0" xfId="8" applyFont="1" applyAlignment="1">
      <alignment horizontal="left" vertical="top" wrapText="1"/>
    </xf>
    <xf numFmtId="0" fontId="7" fillId="0" borderId="11" xfId="8" applyFont="1" applyBorder="1" applyAlignment="1">
      <alignment horizontal="left" vertical="top" wrapText="1"/>
    </xf>
    <xf numFmtId="0" fontId="19" fillId="0" borderId="0" xfId="0" applyFont="1" applyAlignment="1">
      <alignment vertical="top"/>
    </xf>
    <xf numFmtId="0" fontId="0" fillId="0" borderId="0" xfId="0" applyAlignment="1">
      <alignment vertical="top"/>
    </xf>
    <xf numFmtId="0" fontId="2" fillId="0" borderId="32" xfId="4" applyNumberFormat="1" applyFill="1" applyBorder="1" applyAlignment="1" applyProtection="1">
      <alignment horizontal="right" vertical="center" shrinkToFit="1"/>
    </xf>
    <xf numFmtId="0" fontId="41" fillId="0" borderId="32" xfId="4" applyNumberFormat="1" applyFont="1" applyFill="1" applyBorder="1" applyAlignment="1" applyProtection="1">
      <alignment horizontal="right" vertical="center" shrinkToFit="1"/>
    </xf>
    <xf numFmtId="0" fontId="2" fillId="0" borderId="2" xfId="4" applyFill="1" applyAlignment="1" applyProtection="1">
      <alignment horizontal="left" vertical="center" shrinkToFit="1"/>
    </xf>
    <xf numFmtId="165" fontId="0" fillId="10" borderId="0" xfId="0" applyNumberFormat="1" applyFill="1"/>
    <xf numFmtId="165" fontId="0" fillId="11" borderId="0" xfId="0" applyNumberFormat="1" applyFill="1"/>
    <xf numFmtId="0" fontId="0" fillId="0" borderId="51" xfId="0" applyBorder="1"/>
    <xf numFmtId="6" fontId="0" fillId="0" borderId="51" xfId="0" applyNumberFormat="1" applyFill="1" applyBorder="1"/>
    <xf numFmtId="165" fontId="0" fillId="0" borderId="51" xfId="0" applyNumberFormat="1" applyBorder="1"/>
    <xf numFmtId="0" fontId="0" fillId="9" borderId="51" xfId="0" applyFill="1" applyBorder="1"/>
    <xf numFmtId="6" fontId="0" fillId="9" borderId="51" xfId="0" applyNumberFormat="1" applyFill="1" applyBorder="1"/>
    <xf numFmtId="165" fontId="0" fillId="9" borderId="51" xfId="0" applyNumberFormat="1" applyFill="1" applyBorder="1"/>
    <xf numFmtId="0" fontId="0" fillId="12" borderId="51" xfId="0" applyFill="1" applyBorder="1"/>
    <xf numFmtId="6" fontId="0" fillId="12" borderId="51" xfId="0" applyNumberFormat="1" applyFill="1" applyBorder="1"/>
    <xf numFmtId="165" fontId="0" fillId="12" borderId="51" xfId="0" applyNumberFormat="1" applyFill="1" applyBorder="1"/>
    <xf numFmtId="0" fontId="0" fillId="11" borderId="51" xfId="0" applyFill="1" applyBorder="1"/>
    <xf numFmtId="6" fontId="0" fillId="11" borderId="51" xfId="0" applyNumberFormat="1" applyFill="1" applyBorder="1"/>
    <xf numFmtId="165" fontId="0" fillId="11" borderId="51" xfId="0" applyNumberFormat="1" applyFill="1" applyBorder="1"/>
    <xf numFmtId="0" fontId="27" fillId="0" borderId="51" xfId="0" applyFont="1" applyBorder="1"/>
    <xf numFmtId="165" fontId="27" fillId="0" borderId="51" xfId="0" applyNumberFormat="1" applyFont="1" applyBorder="1"/>
    <xf numFmtId="6" fontId="27" fillId="0" borderId="51" xfId="0" applyNumberFormat="1" applyFont="1" applyBorder="1" applyAlignment="1">
      <alignment wrapText="1"/>
    </xf>
    <xf numFmtId="6" fontId="0" fillId="0" borderId="52" xfId="0" applyNumberFormat="1" applyFill="1" applyBorder="1"/>
    <xf numFmtId="165" fontId="0" fillId="0" borderId="52" xfId="0" applyNumberFormat="1" applyBorder="1"/>
    <xf numFmtId="6" fontId="0" fillId="0" borderId="51" xfId="0" applyNumberFormat="1" applyFill="1" applyBorder="1" applyAlignment="1">
      <alignment wrapText="1"/>
    </xf>
    <xf numFmtId="6" fontId="0" fillId="9" borderId="51" xfId="0" applyNumberFormat="1" applyFill="1" applyBorder="1" applyAlignment="1">
      <alignment wrapText="1"/>
    </xf>
    <xf numFmtId="0" fontId="0" fillId="0" borderId="51" xfId="0" applyFill="1" applyBorder="1"/>
    <xf numFmtId="165" fontId="27" fillId="0" borderId="51" xfId="0" applyNumberFormat="1" applyFont="1" applyFill="1" applyBorder="1"/>
    <xf numFmtId="6" fontId="0" fillId="12" borderId="51" xfId="0" applyNumberFormat="1" applyFill="1" applyBorder="1" applyAlignment="1">
      <alignment wrapText="1"/>
    </xf>
    <xf numFmtId="6" fontId="0" fillId="11" borderId="51" xfId="0" applyNumberFormat="1" applyFill="1" applyBorder="1" applyAlignment="1">
      <alignment wrapText="1"/>
    </xf>
    <xf numFmtId="165" fontId="0" fillId="11" borderId="51" xfId="17" applyNumberFormat="1" applyFont="1" applyFill="1" applyBorder="1"/>
    <xf numFmtId="0" fontId="10" fillId="0" borderId="0" xfId="0" applyFont="1" applyAlignment="1">
      <alignment horizontal="center" vertical="center"/>
    </xf>
    <xf numFmtId="0" fontId="55" fillId="0" borderId="0" xfId="0" applyFont="1" applyAlignment="1">
      <alignment horizontal="center" vertical="top" wrapText="1"/>
    </xf>
    <xf numFmtId="0" fontId="14" fillId="5" borderId="15"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21" xfId="8" applyFont="1" applyFill="1" applyBorder="1" applyAlignment="1" applyProtection="1">
      <alignment horizontal="left" vertical="center"/>
      <protection locked="0"/>
    </xf>
    <xf numFmtId="0" fontId="7" fillId="0" borderId="0" xfId="8" applyFont="1" applyAlignment="1" applyProtection="1">
      <alignment horizontal="left" vertical="center" wrapText="1"/>
    </xf>
    <xf numFmtId="0" fontId="7" fillId="0" borderId="11" xfId="8" applyFont="1" applyBorder="1" applyAlignment="1" applyProtection="1">
      <alignment horizontal="left" vertical="center" wrapText="1"/>
    </xf>
    <xf numFmtId="0" fontId="15" fillId="0" borderId="1" xfId="8" applyFont="1" applyBorder="1" applyAlignment="1" applyProtection="1">
      <alignment horizontal="center" vertical="center" wrapText="1"/>
    </xf>
    <xf numFmtId="0" fontId="15" fillId="0" borderId="0" xfId="8" applyFont="1" applyAlignment="1" applyProtection="1">
      <alignment horizontal="center" vertical="center" wrapText="1"/>
    </xf>
    <xf numFmtId="0" fontId="15" fillId="0" borderId="11" xfId="8" applyFont="1" applyBorder="1" applyAlignment="1" applyProtection="1">
      <alignment horizontal="center" vertical="center" wrapText="1"/>
    </xf>
    <xf numFmtId="0" fontId="7" fillId="7" borderId="20" xfId="13" applyFont="1" applyFill="1" applyBorder="1" applyAlignment="1" applyProtection="1">
      <alignment horizontal="left" vertical="center" wrapText="1"/>
    </xf>
    <xf numFmtId="0" fontId="31" fillId="7" borderId="16" xfId="0" applyFont="1" applyFill="1" applyBorder="1" applyAlignment="1" applyProtection="1">
      <alignment horizontal="left" vertical="center"/>
    </xf>
    <xf numFmtId="0" fontId="31" fillId="0" borderId="21" xfId="0" applyFont="1" applyBorder="1" applyAlignment="1" applyProtection="1">
      <alignment vertical="center"/>
    </xf>
    <xf numFmtId="0" fontId="10" fillId="6" borderId="22" xfId="13" applyFill="1" applyBorder="1" applyAlignment="1" applyProtection="1">
      <alignment horizontal="center" vertical="center"/>
    </xf>
    <xf numFmtId="0" fontId="10" fillId="6" borderId="23" xfId="13" applyFill="1" applyBorder="1" applyAlignment="1" applyProtection="1">
      <alignment horizontal="center" vertical="center"/>
    </xf>
    <xf numFmtId="0" fontId="10" fillId="6" borderId="24" xfId="13" applyFill="1" applyBorder="1" applyAlignment="1" applyProtection="1">
      <alignment horizontal="center" vertical="center"/>
    </xf>
    <xf numFmtId="0" fontId="13" fillId="0" borderId="28" xfId="8" applyFont="1" applyBorder="1" applyAlignment="1" applyProtection="1">
      <alignment horizontal="left" vertical="center" wrapText="1"/>
    </xf>
    <xf numFmtId="0" fontId="13" fillId="0" borderId="3" xfId="8" applyFont="1" applyBorder="1" applyAlignment="1" applyProtection="1">
      <alignment horizontal="left" vertical="center" wrapText="1"/>
    </xf>
    <xf numFmtId="0" fontId="13" fillId="0" borderId="10" xfId="8" applyFont="1" applyBorder="1" applyAlignment="1" applyProtection="1">
      <alignment horizontal="left" vertical="center" wrapText="1"/>
    </xf>
    <xf numFmtId="0" fontId="7" fillId="0" borderId="1" xfId="8" applyFont="1" applyBorder="1" applyAlignment="1" applyProtection="1">
      <alignment horizontal="left" vertical="center" wrapText="1"/>
    </xf>
    <xf numFmtId="0" fontId="35" fillId="7" borderId="1" xfId="7" applyFont="1" applyFill="1" applyBorder="1" applyAlignment="1" applyProtection="1">
      <alignment horizontal="center" vertical="center"/>
    </xf>
    <xf numFmtId="0" fontId="23" fillId="7" borderId="0" xfId="0" applyFont="1" applyFill="1" applyAlignment="1" applyProtection="1">
      <alignment horizontal="center" vertical="center"/>
    </xf>
    <xf numFmtId="0" fontId="23" fillId="7" borderId="11" xfId="0" applyFont="1" applyFill="1" applyBorder="1" applyAlignment="1" applyProtection="1">
      <alignment horizontal="center" vertical="center"/>
    </xf>
    <xf numFmtId="0" fontId="13" fillId="7" borderId="28" xfId="8" applyFont="1" applyFill="1" applyBorder="1" applyAlignment="1" applyProtection="1">
      <alignment horizontal="left" vertical="center" wrapText="1"/>
    </xf>
    <xf numFmtId="0" fontId="13" fillId="7" borderId="3" xfId="8" applyFont="1" applyFill="1" applyBorder="1" applyAlignment="1" applyProtection="1">
      <alignment horizontal="left" vertical="center" wrapText="1"/>
    </xf>
    <xf numFmtId="0" fontId="13" fillId="7" borderId="10" xfId="8" applyFont="1" applyFill="1" applyBorder="1" applyAlignment="1" applyProtection="1">
      <alignment horizontal="left" vertical="center" wrapText="1"/>
    </xf>
    <xf numFmtId="166" fontId="20" fillId="0" borderId="1" xfId="0" applyNumberFormat="1" applyFont="1" applyBorder="1" applyAlignment="1" applyProtection="1">
      <alignment horizontal="center" vertical="center" wrapText="1"/>
    </xf>
    <xf numFmtId="166" fontId="20" fillId="0" borderId="0" xfId="0" applyNumberFormat="1" applyFont="1" applyAlignment="1" applyProtection="1">
      <alignment horizontal="center" vertical="center" wrapText="1"/>
    </xf>
    <xf numFmtId="166" fontId="20" fillId="0" borderId="11" xfId="0" applyNumberFormat="1" applyFont="1" applyBorder="1" applyAlignment="1" applyProtection="1">
      <alignment horizontal="center" vertical="center" wrapText="1"/>
    </xf>
    <xf numFmtId="166" fontId="34" fillId="0" borderId="1" xfId="0" applyNumberFormat="1" applyFont="1" applyBorder="1" applyAlignment="1" applyProtection="1">
      <alignment horizontal="center" vertical="center" wrapText="1"/>
    </xf>
    <xf numFmtId="166" fontId="34" fillId="0" borderId="0" xfId="0" applyNumberFormat="1" applyFont="1" applyAlignment="1" applyProtection="1">
      <alignment horizontal="center" vertical="center" wrapText="1"/>
    </xf>
    <xf numFmtId="166" fontId="34" fillId="0" borderId="11" xfId="0" applyNumberFormat="1" applyFont="1" applyBorder="1" applyAlignment="1" applyProtection="1">
      <alignment horizontal="center" vertical="center" wrapText="1"/>
    </xf>
    <xf numFmtId="0" fontId="7" fillId="0" borderId="30" xfId="8" applyFont="1" applyBorder="1" applyAlignment="1" applyProtection="1">
      <alignment horizontal="left" vertical="center" wrapText="1"/>
    </xf>
    <xf numFmtId="0" fontId="7" fillId="0" borderId="8" xfId="8" applyFont="1" applyBorder="1" applyAlignment="1" applyProtection="1">
      <alignment horizontal="left" vertical="center" wrapText="1"/>
    </xf>
    <xf numFmtId="0" fontId="7" fillId="0" borderId="9" xfId="8" applyFont="1" applyBorder="1" applyAlignment="1" applyProtection="1">
      <alignment horizontal="left" vertical="center" wrapText="1"/>
    </xf>
    <xf numFmtId="0" fontId="2" fillId="0" borderId="2" xfId="12" applyFill="1" applyAlignment="1">
      <alignment horizontal="left" vertical="center" shrinkToFit="1"/>
    </xf>
    <xf numFmtId="0" fontId="2" fillId="0" borderId="20"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12" applyFill="1" applyBorder="1" applyAlignment="1">
      <alignment horizontal="left" vertical="center"/>
    </xf>
    <xf numFmtId="0" fontId="2" fillId="0" borderId="16" xfId="12" applyFill="1" applyBorder="1" applyAlignment="1">
      <alignment horizontal="left" vertical="center"/>
    </xf>
    <xf numFmtId="0" fontId="10" fillId="6" borderId="22" xfId="13" applyFill="1" applyBorder="1" applyAlignment="1">
      <alignment horizontal="center" vertical="center"/>
    </xf>
    <xf numFmtId="0" fontId="10" fillId="6" borderId="23" xfId="13" applyFill="1" applyBorder="1" applyAlignment="1">
      <alignment horizontal="center" vertical="center"/>
    </xf>
    <xf numFmtId="0" fontId="10" fillId="6" borderId="24" xfId="13" applyFill="1" applyBorder="1" applyAlignment="1">
      <alignment horizontal="center" vertical="center"/>
    </xf>
    <xf numFmtId="0" fontId="7" fillId="0" borderId="20" xfId="8" applyFont="1" applyBorder="1" applyAlignment="1">
      <alignment horizontal="left" vertical="center" wrapText="1"/>
    </xf>
    <xf numFmtId="0" fontId="39" fillId="0" borderId="16" xfId="0" applyFont="1" applyBorder="1" applyAlignment="1">
      <alignment vertical="center" wrapText="1"/>
    </xf>
    <xf numFmtId="0" fontId="39" fillId="0" borderId="21" xfId="0" applyFont="1" applyBorder="1" applyAlignment="1">
      <alignment vertical="center" wrapText="1"/>
    </xf>
    <xf numFmtId="0" fontId="2" fillId="0" borderId="17" xfId="12" applyFill="1" applyBorder="1" applyAlignment="1">
      <alignment horizontal="left" vertical="center"/>
    </xf>
    <xf numFmtId="0" fontId="2" fillId="2" borderId="21" xfId="4" applyBorder="1" applyAlignment="1">
      <alignment horizontal="left" vertical="center" shrinkToFit="1"/>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0" borderId="21" xfId="1" applyFont="1" applyBorder="1" applyAlignment="1">
      <alignment horizontal="left" vertical="center"/>
    </xf>
    <xf numFmtId="0" fontId="2" fillId="0" borderId="16"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0" borderId="20"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2" fillId="0" borderId="15" xfId="12" applyFill="1" applyBorder="1" applyAlignment="1">
      <alignment horizontal="left" vertical="center" shrinkToFit="1"/>
    </xf>
    <xf numFmtId="0" fontId="26" fillId="8" borderId="5" xfId="0" applyFont="1" applyFill="1" applyBorder="1" applyAlignment="1">
      <alignment horizontal="center" vertical="top"/>
    </xf>
    <xf numFmtId="0" fontId="26" fillId="8" borderId="35" xfId="0" applyFont="1" applyFill="1" applyBorder="1" applyAlignment="1">
      <alignment horizontal="center" vertical="top"/>
    </xf>
    <xf numFmtId="0" fontId="26" fillId="8" borderId="36" xfId="0" applyFont="1" applyFill="1" applyBorder="1" applyAlignment="1">
      <alignment horizontal="center" vertical="top"/>
    </xf>
    <xf numFmtId="0" fontId="36" fillId="7" borderId="36" xfId="0" applyFont="1" applyFill="1" applyBorder="1" applyAlignment="1" applyProtection="1">
      <alignment horizontal="center" vertical="center"/>
    </xf>
    <xf numFmtId="0" fontId="38" fillId="7" borderId="36" xfId="0" applyFont="1" applyFill="1" applyBorder="1" applyAlignment="1" applyProtection="1">
      <alignment horizontal="center" vertical="center"/>
    </xf>
    <xf numFmtId="0" fontId="38" fillId="7" borderId="37" xfId="0" applyFont="1" applyFill="1" applyBorder="1" applyAlignment="1" applyProtection="1">
      <alignment horizontal="center" vertical="center"/>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7" fillId="0" borderId="30" xfId="8" applyFont="1" applyBorder="1" applyAlignment="1" applyProtection="1">
      <alignment horizontal="left" vertical="top" wrapText="1"/>
    </xf>
    <xf numFmtId="0" fontId="7" fillId="0" borderId="8" xfId="8" applyFont="1" applyBorder="1" applyAlignment="1" applyProtection="1">
      <alignment horizontal="left" vertical="top" wrapText="1"/>
    </xf>
    <xf numFmtId="0" fontId="7" fillId="0" borderId="31" xfId="8" applyFont="1" applyBorder="1" applyAlignment="1" applyProtection="1">
      <alignment horizontal="left" vertical="top" wrapTex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6" fillId="0" borderId="0" xfId="8"/>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0" xfId="8" applyFont="1" applyAlignment="1">
      <alignment horizontal="left" vertical="center" wrapText="1"/>
    </xf>
    <xf numFmtId="0" fontId="7" fillId="0" borderId="11" xfId="8" applyFont="1" applyBorder="1" applyAlignment="1">
      <alignment horizontal="left" vertical="center" wrapText="1"/>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5" fillId="7" borderId="1" xfId="7" applyFill="1" applyBorder="1" applyAlignment="1">
      <alignment horizontal="center" vertical="center"/>
    </xf>
    <xf numFmtId="0" fontId="23" fillId="7" borderId="0" xfId="0" applyFont="1" applyFill="1" applyAlignment="1">
      <alignment horizontal="center" vertical="center"/>
    </xf>
    <xf numFmtId="0" fontId="23"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4" fillId="0" borderId="1"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166" fontId="34" fillId="0" borderId="11" xfId="0" applyNumberFormat="1" applyFont="1" applyBorder="1" applyAlignment="1">
      <alignment horizontal="center" vertical="center" wrapText="1"/>
    </xf>
    <xf numFmtId="0" fontId="7" fillId="0" borderId="20" xfId="13" applyFont="1" applyFill="1" applyBorder="1" applyAlignment="1">
      <alignment horizontal="left" vertical="center" wrapText="1"/>
    </xf>
    <xf numFmtId="0" fontId="31" fillId="0" borderId="16" xfId="0" applyFont="1" applyBorder="1" applyAlignment="1">
      <alignment horizontal="left" vertical="center"/>
    </xf>
    <xf numFmtId="0" fontId="31" fillId="0" borderId="21" xfId="0" applyFont="1" applyBorder="1" applyAlignment="1">
      <alignment vertical="center"/>
    </xf>
    <xf numFmtId="0" fontId="37" fillId="8" borderId="0" xfId="0" applyFont="1" applyFill="1" applyAlignment="1">
      <alignment horizontal="center"/>
    </xf>
    <xf numFmtId="0" fontId="37" fillId="8" borderId="42" xfId="0" applyFont="1" applyFill="1" applyBorder="1" applyAlignment="1">
      <alignment horizontal="center"/>
    </xf>
    <xf numFmtId="0" fontId="36" fillId="7" borderId="36" xfId="0" applyFont="1" applyFill="1" applyBorder="1" applyAlignment="1">
      <alignment horizontal="center" vertical="center"/>
    </xf>
    <xf numFmtId="0" fontId="38" fillId="7" borderId="36" xfId="0" applyFont="1" applyFill="1" applyBorder="1" applyAlignment="1">
      <alignment horizontal="center" vertical="center"/>
    </xf>
    <xf numFmtId="0" fontId="38" fillId="7" borderId="37" xfId="0" applyFont="1" applyFill="1" applyBorder="1" applyAlignment="1">
      <alignment horizontal="center" vertical="center"/>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60" fillId="7" borderId="4" xfId="8" applyFont="1" applyFill="1" applyBorder="1" applyAlignment="1">
      <alignment horizontal="left" vertical="center" wrapText="1"/>
    </xf>
    <xf numFmtId="0" fontId="60" fillId="7" borderId="2" xfId="8" applyFont="1" applyFill="1" applyBorder="1" applyAlignment="1">
      <alignment horizontal="left" vertical="center" wrapText="1"/>
    </xf>
    <xf numFmtId="0" fontId="40" fillId="8" borderId="5" xfId="0" applyFont="1" applyFill="1" applyBorder="1" applyAlignment="1">
      <alignment horizontal="center" vertical="top"/>
    </xf>
    <xf numFmtId="0" fontId="40" fillId="8" borderId="35" xfId="0" applyFont="1" applyFill="1" applyBorder="1" applyAlignment="1">
      <alignment horizontal="center" vertical="top"/>
    </xf>
    <xf numFmtId="0" fontId="40" fillId="8" borderId="36" xfId="0" applyFont="1" applyFill="1" applyBorder="1" applyAlignment="1">
      <alignment horizontal="center" vertical="top"/>
    </xf>
    <xf numFmtId="0" fontId="7" fillId="0" borderId="43" xfId="8" applyFont="1" applyBorder="1" applyAlignment="1">
      <alignment horizontal="left" vertical="center" wrapText="1"/>
    </xf>
    <xf numFmtId="0" fontId="7" fillId="0" borderId="44" xfId="8" applyFont="1" applyBorder="1" applyAlignment="1">
      <alignment horizontal="left" vertical="center" wrapText="1"/>
    </xf>
    <xf numFmtId="0" fontId="7" fillId="0" borderId="29" xfId="8" applyFont="1" applyBorder="1" applyAlignment="1">
      <alignment horizontal="left" vertical="center" wrapText="1"/>
    </xf>
    <xf numFmtId="0" fontId="7" fillId="0" borderId="45" xfId="8" applyFont="1" applyBorder="1" applyAlignment="1">
      <alignment horizontal="left" vertical="center" wrapText="1"/>
    </xf>
    <xf numFmtId="0" fontId="10" fillId="6" borderId="5" xfId="13" applyFill="1" applyBorder="1" applyAlignment="1">
      <alignment horizontal="center" vertical="center"/>
    </xf>
    <xf numFmtId="0" fontId="10" fillId="6" borderId="35" xfId="13" applyFill="1" applyBorder="1" applyAlignment="1">
      <alignment horizontal="center" vertical="center"/>
    </xf>
    <xf numFmtId="0" fontId="10" fillId="6" borderId="46" xfId="13" applyFill="1" applyBorder="1" applyAlignment="1">
      <alignment horizontal="center" vertical="center"/>
    </xf>
    <xf numFmtId="0" fontId="2" fillId="0" borderId="4" xfId="12" applyFill="1" applyBorder="1" applyAlignment="1">
      <alignment horizontal="center" vertical="center" shrinkToFit="1"/>
    </xf>
    <xf numFmtId="0" fontId="2" fillId="0" borderId="2" xfId="12" applyFill="1" applyAlignment="1">
      <alignment horizontal="center" vertical="center" shrinkToFit="1"/>
    </xf>
    <xf numFmtId="0" fontId="2" fillId="2" borderId="2" xfId="12" applyFill="1" applyAlignment="1" applyProtection="1">
      <alignment horizontal="left" vertical="center" shrinkToFit="1"/>
      <protection locked="0"/>
    </xf>
    <xf numFmtId="0" fontId="2" fillId="2" borderId="2" xfId="1" applyFill="1" applyBorder="1" applyAlignment="1" applyProtection="1">
      <alignment horizontal="left" vertical="center" shrinkToFit="1"/>
      <protection locked="0"/>
    </xf>
    <xf numFmtId="0" fontId="2" fillId="0" borderId="2" xfId="4" applyFill="1" applyAlignment="1" applyProtection="1">
      <alignment horizontal="left" vertical="center" shrinkToFit="1"/>
    </xf>
    <xf numFmtId="0" fontId="2" fillId="2" borderId="2" xfId="4" applyAlignment="1">
      <alignment horizontal="left" vertical="center" shrinkToFit="1"/>
      <protection locked="0"/>
    </xf>
    <xf numFmtId="0" fontId="2" fillId="2" borderId="27" xfId="4" applyBorder="1" applyAlignment="1">
      <alignment horizontal="left" vertical="center" shrinkToFit="1"/>
      <protection locked="0"/>
    </xf>
    <xf numFmtId="0" fontId="61" fillId="7" borderId="4" xfId="8" applyFont="1" applyFill="1" applyBorder="1" applyAlignment="1">
      <alignment horizontal="left" vertical="center" wrapText="1"/>
    </xf>
    <xf numFmtId="0" fontId="61" fillId="7" borderId="2" xfId="8" applyFont="1" applyFill="1" applyBorder="1" applyAlignment="1">
      <alignment horizontal="left" vertical="center" wrapText="1"/>
    </xf>
    <xf numFmtId="0" fontId="39" fillId="0" borderId="2" xfId="0" applyFont="1" applyBorder="1" applyAlignment="1">
      <alignment vertical="center" wrapText="1"/>
    </xf>
    <xf numFmtId="0" fontId="39" fillId="0" borderId="27" xfId="0" applyFont="1" applyBorder="1" applyAlignment="1">
      <alignment vertical="center" wrapText="1"/>
    </xf>
    <xf numFmtId="0" fontId="3" fillId="0" borderId="4" xfId="1" applyFont="1" applyBorder="1" applyAlignment="1">
      <alignment horizontal="left" vertical="center"/>
    </xf>
    <xf numFmtId="0" fontId="3" fillId="0" borderId="2" xfId="1" applyFont="1" applyBorder="1" applyAlignment="1">
      <alignment horizontal="left" vertical="center"/>
    </xf>
    <xf numFmtId="0" fontId="3" fillId="2" borderId="2"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2" fillId="0" borderId="4" xfId="12" applyFill="1" applyBorder="1" applyAlignment="1">
      <alignment horizontal="left" vertical="center"/>
    </xf>
    <xf numFmtId="0" fontId="2" fillId="0" borderId="2" xfId="12" applyFill="1" applyAlignment="1">
      <alignment horizontal="left" vertical="center"/>
    </xf>
    <xf numFmtId="0" fontId="2" fillId="2" borderId="2" xfId="12" applyFill="1" applyAlignment="1" applyProtection="1">
      <alignment horizontal="left" vertical="center"/>
      <protection locked="0"/>
    </xf>
    <xf numFmtId="0" fontId="2" fillId="0" borderId="4" xfId="12" applyFill="1" applyBorder="1" applyAlignment="1">
      <alignment horizontal="left" vertical="center" wrapText="1"/>
    </xf>
    <xf numFmtId="0" fontId="2" fillId="0" borderId="2" xfId="12" applyFill="1" applyAlignment="1">
      <alignment horizontal="left" vertical="center" wrapText="1"/>
    </xf>
    <xf numFmtId="0" fontId="2" fillId="2" borderId="2" xfId="1" applyFill="1" applyBorder="1" applyAlignment="1" applyProtection="1">
      <alignment horizontal="left" vertical="center"/>
      <protection locked="0"/>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7" xfId="1" applyFont="1" applyBorder="1" applyAlignment="1">
      <alignment horizontal="left" vertical="center"/>
    </xf>
    <xf numFmtId="0" fontId="2" fillId="0" borderId="4" xfId="12" applyFill="1" applyBorder="1" applyAlignment="1">
      <alignment horizontal="left" vertical="center" shrinkToFit="1"/>
    </xf>
    <xf numFmtId="0" fontId="14" fillId="5" borderId="47" xfId="0" quotePrefix="1" applyFont="1" applyFill="1" applyBorder="1" applyAlignment="1">
      <alignment horizontal="left" vertical="center" wrapText="1"/>
    </xf>
    <xf numFmtId="0" fontId="14" fillId="5" borderId="32" xfId="0" quotePrefix="1" applyFont="1" applyFill="1" applyBorder="1" applyAlignment="1">
      <alignment horizontal="left" vertical="center" wrapText="1"/>
    </xf>
    <xf numFmtId="0" fontId="15" fillId="5" borderId="32" xfId="0" quotePrefix="1" applyFont="1" applyFill="1" applyBorder="1" applyAlignment="1">
      <alignment horizontal="left" vertical="center" wrapText="1"/>
    </xf>
    <xf numFmtId="0" fontId="2" fillId="0" borderId="32" xfId="0" applyFont="1" applyBorder="1" applyAlignment="1">
      <alignment horizontal="right" vertical="center"/>
    </xf>
    <xf numFmtId="0" fontId="2" fillId="2" borderId="7" xfId="4" applyBorder="1" applyAlignment="1">
      <alignment horizontal="center" vertical="center" wrapText="1"/>
      <protection locked="0"/>
    </xf>
    <xf numFmtId="0" fontId="2" fillId="2" borderId="9" xfId="4" applyBorder="1" applyAlignment="1">
      <alignment horizontal="center" vertical="center" wrapText="1"/>
      <protection locked="0"/>
    </xf>
    <xf numFmtId="0" fontId="10" fillId="6" borderId="25" xfId="13" applyFill="1" applyBorder="1" applyAlignment="1">
      <alignment horizontal="center" vertical="center"/>
    </xf>
    <xf numFmtId="0" fontId="10" fillId="6" borderId="6" xfId="13" applyFill="1" applyBorder="1" applyAlignment="1">
      <alignment horizontal="center" vertical="center"/>
    </xf>
    <xf numFmtId="0" fontId="10" fillId="6" borderId="26" xfId="13" applyFill="1" applyBorder="1" applyAlignment="1">
      <alignment horizontal="center" vertical="center"/>
    </xf>
    <xf numFmtId="0" fontId="14" fillId="5" borderId="4" xfId="0" quotePrefix="1" applyFont="1" applyFill="1" applyBorder="1" applyAlignment="1">
      <alignment horizontal="left" vertical="center" wrapText="1"/>
    </xf>
    <xf numFmtId="0" fontId="14" fillId="5" borderId="2" xfId="0" quotePrefix="1" applyFont="1" applyFill="1" applyBorder="1" applyAlignment="1">
      <alignment horizontal="left" vertical="center" wrapText="1"/>
    </xf>
    <xf numFmtId="0" fontId="15" fillId="5" borderId="2" xfId="0" quotePrefix="1" applyFont="1" applyFill="1" applyBorder="1" applyAlignment="1">
      <alignment horizontal="left" vertical="center" wrapText="1"/>
    </xf>
    <xf numFmtId="0" fontId="2" fillId="0" borderId="2" xfId="0" applyFont="1" applyBorder="1" applyAlignment="1">
      <alignment horizontal="right" vertical="center"/>
    </xf>
    <xf numFmtId="0" fontId="44" fillId="0" borderId="1" xfId="0" applyFont="1" applyBorder="1" applyAlignment="1">
      <alignment horizontal="center" wrapText="1"/>
    </xf>
    <xf numFmtId="0" fontId="44" fillId="0" borderId="0" xfId="0" applyFont="1" applyAlignment="1">
      <alignment horizontal="center" wrapText="1"/>
    </xf>
    <xf numFmtId="0" fontId="2" fillId="0" borderId="1" xfId="1" applyBorder="1" applyAlignment="1">
      <alignment horizontal="center" vertical="center" wrapText="1"/>
    </xf>
    <xf numFmtId="0" fontId="2" fillId="0" borderId="0" xfId="1" applyAlignment="1">
      <alignment horizontal="center" vertical="center" wrapText="1"/>
    </xf>
    <xf numFmtId="166" fontId="43" fillId="0" borderId="1" xfId="0" applyNumberFormat="1" applyFont="1" applyBorder="1" applyAlignment="1">
      <alignment horizontal="center" vertical="center" wrapText="1"/>
    </xf>
    <xf numFmtId="166" fontId="43" fillId="0" borderId="0" xfId="0" applyNumberFormat="1" applyFont="1" applyAlignment="1">
      <alignment horizontal="center" vertical="center" wrapText="1"/>
    </xf>
    <xf numFmtId="166" fontId="43" fillId="0" borderId="11" xfId="0" applyNumberFormat="1" applyFont="1" applyBorder="1" applyAlignment="1">
      <alignment horizontal="center" vertical="center" wrapText="1"/>
    </xf>
    <xf numFmtId="0" fontId="35" fillId="7" borderId="1" xfId="7" applyFont="1" applyFill="1" applyBorder="1" applyAlignment="1">
      <alignment horizontal="center" vertical="center"/>
    </xf>
    <xf numFmtId="0" fontId="10" fillId="6" borderId="48" xfId="13" applyFill="1" applyBorder="1" applyAlignment="1">
      <alignment horizontal="center" vertical="center"/>
    </xf>
    <xf numFmtId="0" fontId="10" fillId="6" borderId="49" xfId="13" applyFill="1" applyBorder="1" applyAlignment="1">
      <alignment horizontal="center" vertical="center"/>
    </xf>
    <xf numFmtId="0" fontId="10" fillId="6" borderId="50" xfId="13" applyFill="1" applyBorder="1" applyAlignment="1">
      <alignment horizontal="center" vertical="center"/>
    </xf>
    <xf numFmtId="0" fontId="41" fillId="7" borderId="20" xfId="13" applyFont="1" applyFill="1" applyBorder="1" applyAlignment="1">
      <alignment horizontal="left" vertical="center" wrapText="1"/>
    </xf>
    <xf numFmtId="0" fontId="31" fillId="7" borderId="16" xfId="0" applyFont="1" applyFill="1" applyBorder="1" applyAlignment="1">
      <alignment horizontal="left" vertical="center"/>
    </xf>
    <xf numFmtId="0" fontId="46" fillId="0" borderId="0" xfId="1" applyFont="1" applyAlignment="1">
      <alignment horizontal="center" vertical="center" wrapText="1"/>
    </xf>
    <xf numFmtId="0" fontId="42" fillId="0" borderId="30" xfId="8" applyFont="1" applyBorder="1" applyAlignment="1" applyProtection="1">
      <alignment horizontal="left" vertical="center" wrapText="1"/>
    </xf>
    <xf numFmtId="0" fontId="25" fillId="0" borderId="1" xfId="0" applyFont="1" applyBorder="1" applyAlignment="1">
      <alignment horizontal="center" wrapText="1"/>
    </xf>
    <xf numFmtId="0" fontId="25" fillId="0" borderId="0" xfId="0" applyFont="1" applyAlignment="1">
      <alignment horizontal="center" wrapText="1"/>
    </xf>
    <xf numFmtId="0" fontId="7" fillId="0" borderId="48" xfId="8" applyFont="1" applyBorder="1" applyAlignment="1" applyProtection="1">
      <alignment horizontal="left" vertical="center" wrapText="1"/>
    </xf>
    <xf numFmtId="0" fontId="7" fillId="0" borderId="49" xfId="8" applyFont="1" applyBorder="1" applyAlignment="1" applyProtection="1">
      <alignment horizontal="left" vertical="center" wrapText="1"/>
    </xf>
    <xf numFmtId="0" fontId="15" fillId="0" borderId="1" xfId="8" applyFont="1" applyBorder="1" applyAlignment="1" applyProtection="1">
      <alignment horizontal="left" vertical="center" wrapText="1"/>
    </xf>
    <xf numFmtId="0" fontId="15" fillId="0" borderId="0" xfId="8" applyFont="1" applyAlignment="1" applyProtection="1">
      <alignment horizontal="left" vertical="center" wrapText="1"/>
    </xf>
    <xf numFmtId="0" fontId="15" fillId="0" borderId="11" xfId="8" applyFont="1" applyBorder="1" applyAlignment="1" applyProtection="1">
      <alignment horizontal="left" vertical="center" wrapText="1"/>
    </xf>
    <xf numFmtId="164" fontId="15" fillId="2" borderId="15" xfId="8" applyNumberFormat="1" applyFont="1" applyFill="1" applyBorder="1" applyAlignment="1" applyProtection="1">
      <alignment horizontal="center" vertical="center"/>
      <protection locked="0"/>
    </xf>
    <xf numFmtId="164" fontId="15" fillId="2" borderId="16" xfId="8" applyNumberFormat="1" applyFont="1" applyFill="1" applyBorder="1" applyAlignment="1" applyProtection="1">
      <alignment horizontal="center" vertical="center"/>
      <protection locked="0"/>
    </xf>
    <xf numFmtId="164" fontId="15" fillId="2" borderId="21" xfId="8" applyNumberFormat="1" applyFont="1" applyFill="1" applyBorder="1" applyAlignment="1" applyProtection="1">
      <alignment horizontal="center" vertical="center"/>
      <protection locked="0"/>
    </xf>
    <xf numFmtId="0" fontId="7" fillId="0" borderId="28" xfId="8" applyFont="1" applyBorder="1" applyAlignment="1">
      <alignment horizontal="center" vertical="center" wrapText="1"/>
    </xf>
    <xf numFmtId="0" fontId="7" fillId="0" borderId="3" xfId="8" applyFont="1" applyBorder="1" applyAlignment="1">
      <alignment horizontal="center" vertical="center" wrapText="1"/>
    </xf>
    <xf numFmtId="0" fontId="7" fillId="0" borderId="3" xfId="8" applyFont="1" applyBorder="1" applyAlignment="1">
      <alignment horizontal="center" vertical="center"/>
    </xf>
    <xf numFmtId="0" fontId="2" fillId="2" borderId="7" xfId="4" applyNumberFormat="1" applyBorder="1" applyAlignment="1">
      <alignment horizontal="left" vertical="center" shrinkToFit="1"/>
      <protection locked="0"/>
    </xf>
    <xf numFmtId="0" fontId="2" fillId="2" borderId="8" xfId="4" applyNumberFormat="1" applyBorder="1" applyAlignment="1">
      <alignment horizontal="left" vertical="center" shrinkToFit="1"/>
      <protection locked="0"/>
    </xf>
    <xf numFmtId="0" fontId="2" fillId="2" borderId="9" xfId="4" applyNumberFormat="1" applyBorder="1" applyAlignment="1">
      <alignment horizontal="left" vertical="center" shrinkToFit="1"/>
      <protection locked="0"/>
    </xf>
    <xf numFmtId="0" fontId="7" fillId="0" borderId="20" xfId="8" applyFont="1" applyBorder="1" applyAlignment="1">
      <alignment horizontal="left" vertical="center"/>
    </xf>
    <xf numFmtId="0" fontId="7" fillId="0" borderId="16" xfId="8" applyFont="1" applyBorder="1" applyAlignment="1">
      <alignment horizontal="left" vertical="center"/>
    </xf>
    <xf numFmtId="0" fontId="7" fillId="0" borderId="17" xfId="8" applyFont="1" applyBorder="1" applyAlignment="1">
      <alignment horizontal="left" vertical="center"/>
    </xf>
    <xf numFmtId="0" fontId="7" fillId="0" borderId="2" xfId="8" applyFont="1" applyBorder="1" applyAlignment="1">
      <alignment horizontal="right" vertical="center"/>
    </xf>
    <xf numFmtId="0" fontId="41" fillId="0" borderId="30" xfId="3" applyFont="1" applyFill="1" applyBorder="1" applyAlignment="1">
      <alignment horizontal="left" vertical="center"/>
    </xf>
    <xf numFmtId="0" fontId="41" fillId="0" borderId="8" xfId="3" applyFont="1" applyFill="1" applyBorder="1" applyAlignment="1">
      <alignment horizontal="left" vertical="center"/>
    </xf>
    <xf numFmtId="0" fontId="41" fillId="0" borderId="8" xfId="4" applyNumberFormat="1" applyFont="1" applyFill="1" applyBorder="1" applyAlignment="1" applyProtection="1">
      <alignment horizontal="right" vertical="center" shrinkToFit="1"/>
    </xf>
    <xf numFmtId="0" fontId="41" fillId="0" borderId="31" xfId="4" applyNumberFormat="1" applyFont="1" applyFill="1" applyBorder="1" applyAlignment="1" applyProtection="1">
      <alignment horizontal="right" vertical="center" shrinkToFit="1"/>
    </xf>
    <xf numFmtId="0" fontId="41" fillId="0" borderId="32" xfId="4" applyNumberFormat="1" applyFont="1" applyFill="1" applyBorder="1" applyAlignment="1" applyProtection="1">
      <alignment horizontal="right" vertical="center" shrinkToFit="1"/>
    </xf>
    <xf numFmtId="0" fontId="49" fillId="0" borderId="0" xfId="0" applyFont="1" applyAlignment="1">
      <alignment horizontal="left" vertical="center" wrapText="1"/>
    </xf>
    <xf numFmtId="0" fontId="5" fillId="0" borderId="0" xfId="7" applyAlignment="1">
      <alignment horizontal="center" vertical="center" wrapText="1"/>
    </xf>
    <xf numFmtId="0" fontId="54" fillId="0" borderId="0" xfId="0" applyFont="1" applyAlignment="1">
      <alignment horizontal="center" wrapText="1"/>
    </xf>
    <xf numFmtId="0" fontId="27" fillId="0" borderId="0" xfId="0" applyFont="1" applyAlignment="1">
      <alignment horizontal="left"/>
    </xf>
    <xf numFmtId="0" fontId="52" fillId="0" borderId="0" xfId="0" applyFont="1" applyAlignment="1">
      <alignment horizontal="left" vertical="center" wrapText="1"/>
    </xf>
    <xf numFmtId="0" fontId="51" fillId="0" borderId="0" xfId="0" applyFont="1" applyAlignment="1">
      <alignment horizontal="left" vertical="center" wrapText="1"/>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13">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620123</xdr:colOff>
      <xdr:row>11</xdr:row>
      <xdr:rowOff>154138</xdr:rowOff>
    </xdr:from>
    <xdr:to>
      <xdr:col>7</xdr:col>
      <xdr:colOff>533536</xdr:colOff>
      <xdr:row>22</xdr:row>
      <xdr:rowOff>134761</xdr:rowOff>
    </xdr:to>
    <xdr:pic>
      <xdr:nvPicPr>
        <xdr:cNvPr id="2" name="Picture 1" descr="color hcd">
          <a:extLst>
            <a:ext uri="{FF2B5EF4-FFF2-40B4-BE49-F238E27FC236}">
              <a16:creationId xmlns:a16="http://schemas.microsoft.com/office/drawing/2014/main" id="{1F2AD9CF-9E0D-469F-BF97-E76C4A9CC7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9123" y="2172027"/>
          <a:ext cx="202302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hcd.sharepoint.com/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hcd.sharepoint.com/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TAY@hcd.ca.gov"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hyperlink" Target="https://cdss.ca.gov/lettersnotices/entres/getinfo/cfl/2011-12/11-12_18.pdf" TargetMode="External"/><Relationship Id="rId1" Type="http://schemas.openxmlformats.org/officeDocument/2006/relationships/hyperlink" Target="https://cdss.ca.gov/lettersnotices/entres/getinfo/cfl/2011-12/11-12_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BB11-7F41-4793-A391-47CEDAA86B11}">
  <sheetPr codeName="Sheet1">
    <tabColor theme="4" tint="0.59999389629810485"/>
  </sheetPr>
  <dimension ref="A1:S38"/>
  <sheetViews>
    <sheetView showGridLines="0" tabSelected="1" zoomScale="90" zoomScaleNormal="90" zoomScaleSheetLayoutView="96" workbookViewId="0">
      <selection activeCell="AE7" sqref="AE7:AL7"/>
    </sheetView>
  </sheetViews>
  <sheetFormatPr defaultRowHeight="15" x14ac:dyDescent="0.25"/>
  <cols>
    <col min="1" max="1" width="4.85546875" customWidth="1"/>
    <col min="5" max="5" width="12.85546875" bestFit="1" customWidth="1"/>
    <col min="10" max="10" width="14.85546875" customWidth="1"/>
  </cols>
  <sheetData>
    <row r="1" spans="1:10" x14ac:dyDescent="0.25">
      <c r="A1" s="76" t="s">
        <v>0</v>
      </c>
      <c r="B1" s="76"/>
      <c r="C1" s="76"/>
      <c r="D1" s="76"/>
      <c r="E1" s="76"/>
      <c r="F1" s="76"/>
      <c r="G1" s="76"/>
      <c r="H1" s="76"/>
      <c r="I1" s="76"/>
      <c r="J1" s="76"/>
    </row>
    <row r="2" spans="1:10" x14ac:dyDescent="0.25">
      <c r="A2" s="76"/>
      <c r="B2" s="76"/>
      <c r="C2" s="76"/>
      <c r="D2" s="76"/>
      <c r="E2" s="76"/>
      <c r="F2" s="76"/>
      <c r="G2" s="76"/>
      <c r="H2" s="76"/>
      <c r="I2" s="76"/>
      <c r="J2" s="76"/>
    </row>
    <row r="3" spans="1:10" x14ac:dyDescent="0.25">
      <c r="A3" s="76"/>
      <c r="B3" s="76"/>
      <c r="C3" s="76"/>
      <c r="D3" s="76"/>
      <c r="E3" s="76"/>
      <c r="F3" s="76"/>
      <c r="G3" s="76"/>
      <c r="H3" s="76"/>
      <c r="I3" s="76"/>
      <c r="J3" s="76"/>
    </row>
    <row r="4" spans="1:10" x14ac:dyDescent="0.25">
      <c r="A4" s="76"/>
      <c r="B4" s="76"/>
      <c r="C4" s="76"/>
      <c r="D4" s="76"/>
      <c r="E4" s="76"/>
      <c r="F4" s="76"/>
      <c r="G4" s="76"/>
      <c r="H4" s="76"/>
      <c r="I4" s="76"/>
      <c r="J4" s="76"/>
    </row>
    <row r="5" spans="1:10" x14ac:dyDescent="0.25">
      <c r="A5" s="76"/>
      <c r="B5" s="76"/>
      <c r="C5" s="76"/>
      <c r="D5" s="76"/>
      <c r="E5" s="76"/>
      <c r="F5" s="76"/>
      <c r="G5" s="76"/>
      <c r="H5" s="76"/>
      <c r="I5" s="76"/>
      <c r="J5" s="76"/>
    </row>
    <row r="6" spans="1:10" x14ac:dyDescent="0.25">
      <c r="A6" s="76"/>
      <c r="B6" s="76"/>
      <c r="C6" s="76"/>
      <c r="D6" s="76"/>
      <c r="E6" s="76"/>
      <c r="F6" s="76"/>
      <c r="G6" s="76"/>
      <c r="H6" s="76"/>
      <c r="I6" s="76"/>
      <c r="J6" s="76"/>
    </row>
    <row r="7" spans="1:10" x14ac:dyDescent="0.25">
      <c r="A7" s="76"/>
      <c r="B7" s="76"/>
      <c r="C7" s="76"/>
      <c r="D7" s="76"/>
      <c r="E7" s="76"/>
      <c r="F7" s="76"/>
      <c r="G7" s="76"/>
      <c r="H7" s="76"/>
      <c r="I7" s="76"/>
      <c r="J7" s="76"/>
    </row>
    <row r="8" spans="1:10" x14ac:dyDescent="0.25">
      <c r="A8" s="76"/>
      <c r="B8" s="76"/>
      <c r="C8" s="76"/>
      <c r="D8" s="76"/>
      <c r="E8" s="76"/>
      <c r="F8" s="76"/>
      <c r="G8" s="76"/>
      <c r="H8" s="76"/>
      <c r="I8" s="76"/>
      <c r="J8" s="76"/>
    </row>
    <row r="9" spans="1:10" x14ac:dyDescent="0.25">
      <c r="A9" s="76"/>
      <c r="B9" s="76"/>
      <c r="C9" s="76"/>
      <c r="D9" s="76"/>
      <c r="E9" s="76"/>
      <c r="F9" s="76"/>
      <c r="G9" s="76"/>
      <c r="H9" s="76"/>
      <c r="I9" s="76"/>
      <c r="J9" s="76"/>
    </row>
    <row r="10" spans="1:10" x14ac:dyDescent="0.25">
      <c r="A10" s="76"/>
      <c r="B10" s="76"/>
      <c r="C10" s="76"/>
      <c r="D10" s="76"/>
      <c r="E10" s="76"/>
      <c r="F10" s="76"/>
      <c r="G10" s="76"/>
      <c r="H10" s="76"/>
      <c r="I10" s="76"/>
      <c r="J10" s="76"/>
    </row>
    <row r="11" spans="1:10" x14ac:dyDescent="0.25">
      <c r="A11" s="76"/>
      <c r="B11" s="76"/>
      <c r="C11" s="76"/>
      <c r="D11" s="76"/>
      <c r="E11" s="76"/>
      <c r="F11" s="76"/>
      <c r="G11" s="76"/>
      <c r="H11" s="76"/>
      <c r="I11" s="76"/>
      <c r="J11" s="76"/>
    </row>
    <row r="12" spans="1:10" x14ac:dyDescent="0.25">
      <c r="A12" s="76"/>
      <c r="B12" s="76"/>
      <c r="C12" s="76"/>
      <c r="D12" s="76"/>
      <c r="E12" s="76"/>
      <c r="F12" s="76"/>
      <c r="G12" s="76"/>
      <c r="H12" s="76"/>
      <c r="I12" s="76"/>
      <c r="J12" s="76"/>
    </row>
    <row r="13" spans="1:10" x14ac:dyDescent="0.25">
      <c r="A13" s="76"/>
      <c r="B13" s="76"/>
      <c r="C13" s="76"/>
      <c r="D13" s="76"/>
      <c r="E13" s="76"/>
      <c r="F13" s="76"/>
      <c r="G13" s="76"/>
      <c r="H13" s="76"/>
      <c r="I13" s="76"/>
      <c r="J13" s="76"/>
    </row>
    <row r="14" spans="1:10" x14ac:dyDescent="0.25">
      <c r="A14" s="76"/>
      <c r="B14" s="76"/>
      <c r="C14" s="76"/>
      <c r="D14" s="76"/>
      <c r="E14" s="76"/>
      <c r="F14" s="76"/>
      <c r="G14" s="76"/>
      <c r="H14" s="76"/>
      <c r="I14" s="76"/>
      <c r="J14" s="76"/>
    </row>
    <row r="15" spans="1:10" x14ac:dyDescent="0.25">
      <c r="A15" s="76"/>
      <c r="B15" s="76"/>
      <c r="C15" s="76"/>
      <c r="D15" s="76"/>
      <c r="E15" s="76"/>
      <c r="F15" s="76"/>
      <c r="G15" s="76"/>
      <c r="H15" s="76"/>
      <c r="I15" s="76"/>
      <c r="J15" s="76"/>
    </row>
    <row r="16" spans="1:10" x14ac:dyDescent="0.25">
      <c r="A16" s="76"/>
      <c r="B16" s="76"/>
      <c r="C16" s="76"/>
      <c r="D16" s="76"/>
      <c r="E16" s="76"/>
      <c r="F16" s="76"/>
      <c r="G16" s="76"/>
      <c r="H16" s="76"/>
      <c r="I16" s="76"/>
      <c r="J16" s="76"/>
    </row>
    <row r="17" spans="1:19" x14ac:dyDescent="0.25">
      <c r="A17" s="76"/>
      <c r="B17" s="76"/>
      <c r="C17" s="76"/>
      <c r="D17" s="76"/>
      <c r="E17" s="76"/>
      <c r="F17" s="76"/>
      <c r="G17" s="76"/>
      <c r="H17" s="76"/>
      <c r="I17" s="76"/>
      <c r="J17" s="76"/>
    </row>
    <row r="18" spans="1:19" x14ac:dyDescent="0.25">
      <c r="A18" s="76"/>
      <c r="B18" s="76"/>
      <c r="C18" s="76"/>
      <c r="D18" s="76"/>
      <c r="E18" s="76"/>
      <c r="F18" s="76"/>
      <c r="G18" s="76"/>
      <c r="H18" s="76"/>
      <c r="I18" s="76"/>
      <c r="J18" s="76"/>
    </row>
    <row r="19" spans="1:19" x14ac:dyDescent="0.25">
      <c r="A19" s="76"/>
      <c r="B19" s="76"/>
      <c r="C19" s="76"/>
      <c r="D19" s="76"/>
      <c r="E19" s="76"/>
      <c r="F19" s="76"/>
      <c r="G19" s="76"/>
      <c r="H19" s="76"/>
      <c r="I19" s="76"/>
      <c r="J19" s="76"/>
      <c r="S19" t="s">
        <v>1</v>
      </c>
    </row>
    <row r="20" spans="1:19" x14ac:dyDescent="0.25">
      <c r="A20" s="76"/>
      <c r="B20" s="76"/>
      <c r="C20" s="76"/>
      <c r="D20" s="76"/>
      <c r="E20" s="76"/>
      <c r="F20" s="76"/>
      <c r="G20" s="76"/>
      <c r="H20" s="76"/>
      <c r="I20" s="76"/>
      <c r="J20" s="76"/>
    </row>
    <row r="21" spans="1:19" x14ac:dyDescent="0.25">
      <c r="A21" s="76"/>
      <c r="B21" s="76"/>
      <c r="C21" s="76"/>
      <c r="D21" s="76"/>
      <c r="E21" s="76"/>
      <c r="F21" s="76"/>
      <c r="G21" s="76"/>
      <c r="H21" s="76"/>
      <c r="I21" s="76"/>
      <c r="J21" s="76"/>
    </row>
    <row r="22" spans="1:19" x14ac:dyDescent="0.25">
      <c r="A22" s="76"/>
      <c r="B22" s="76"/>
      <c r="C22" s="76"/>
      <c r="D22" s="76"/>
      <c r="E22" s="76"/>
      <c r="F22" s="76"/>
      <c r="G22" s="76"/>
      <c r="H22" s="76"/>
      <c r="I22" s="76"/>
      <c r="J22" s="76"/>
    </row>
    <row r="23" spans="1:19" x14ac:dyDescent="0.25">
      <c r="A23" s="76"/>
      <c r="B23" s="76"/>
      <c r="C23" s="76"/>
      <c r="D23" s="76"/>
      <c r="E23" s="76"/>
      <c r="F23" s="76"/>
      <c r="G23" s="76"/>
      <c r="H23" s="76"/>
      <c r="I23" s="76"/>
      <c r="J23" s="76"/>
    </row>
    <row r="24" spans="1:19" x14ac:dyDescent="0.25">
      <c r="A24" s="76"/>
      <c r="B24" s="76"/>
      <c r="C24" s="76"/>
      <c r="D24" s="76"/>
      <c r="E24" s="76"/>
      <c r="F24" s="76"/>
      <c r="G24" s="76"/>
      <c r="H24" s="76"/>
      <c r="I24" s="76"/>
      <c r="J24" s="76"/>
    </row>
    <row r="25" spans="1:19" x14ac:dyDescent="0.25">
      <c r="A25" s="76"/>
      <c r="B25" s="76"/>
      <c r="C25" s="76"/>
      <c r="D25" s="76"/>
      <c r="E25" s="76"/>
      <c r="F25" s="76"/>
      <c r="G25" s="76"/>
      <c r="H25" s="76"/>
      <c r="I25" s="76"/>
      <c r="J25" s="76"/>
    </row>
    <row r="26" spans="1:19" x14ac:dyDescent="0.25">
      <c r="A26" s="76"/>
      <c r="B26" s="76"/>
      <c r="C26" s="76"/>
      <c r="D26" s="76"/>
      <c r="E26" s="76"/>
      <c r="F26" s="76"/>
      <c r="G26" s="76"/>
      <c r="H26" s="76"/>
      <c r="I26" s="76"/>
      <c r="J26" s="76"/>
    </row>
    <row r="27" spans="1:19" ht="189" customHeight="1" x14ac:dyDescent="0.25">
      <c r="A27" s="76"/>
      <c r="B27" s="76"/>
      <c r="C27" s="76"/>
      <c r="D27" s="76"/>
      <c r="E27" s="76"/>
      <c r="F27" s="76"/>
      <c r="G27" s="76"/>
      <c r="H27" s="76"/>
      <c r="I27" s="76"/>
      <c r="J27" s="76"/>
    </row>
    <row r="29" spans="1:19" ht="21" x14ac:dyDescent="0.25">
      <c r="E29" s="36"/>
    </row>
    <row r="32" spans="1:19" ht="15.75" x14ac:dyDescent="0.25">
      <c r="A32" s="75" t="s">
        <v>2</v>
      </c>
      <c r="B32" s="75"/>
      <c r="C32" s="75"/>
      <c r="D32" s="75"/>
      <c r="E32" s="75"/>
      <c r="F32" s="75"/>
      <c r="G32" s="75"/>
      <c r="H32" s="75"/>
      <c r="I32" s="75"/>
      <c r="J32" s="75"/>
      <c r="K32" t="s">
        <v>3</v>
      </c>
    </row>
    <row r="33" spans="1:11" ht="14.45" customHeight="1" x14ac:dyDescent="0.25">
      <c r="A33" s="75" t="s">
        <v>4</v>
      </c>
      <c r="B33" s="75"/>
      <c r="C33" s="75"/>
      <c r="D33" s="75"/>
      <c r="E33" s="75"/>
      <c r="F33" s="75"/>
      <c r="G33" s="75"/>
      <c r="H33" s="75"/>
      <c r="I33" s="75"/>
      <c r="J33" s="75"/>
      <c r="K33" s="37"/>
    </row>
    <row r="34" spans="1:11" ht="14.45" customHeight="1" x14ac:dyDescent="0.25">
      <c r="A34" s="75" t="s">
        <v>5</v>
      </c>
      <c r="B34" s="75"/>
      <c r="C34" s="75"/>
      <c r="D34" s="75"/>
      <c r="E34" s="75"/>
      <c r="F34" s="75"/>
      <c r="G34" s="75"/>
      <c r="H34" s="75"/>
      <c r="I34" s="75"/>
      <c r="J34" s="75"/>
      <c r="K34" s="37"/>
    </row>
    <row r="35" spans="1:11" ht="14.45" customHeight="1" x14ac:dyDescent="0.25">
      <c r="A35" s="75" t="s">
        <v>6</v>
      </c>
      <c r="B35" s="75"/>
      <c r="C35" s="75"/>
      <c r="D35" s="75"/>
      <c r="E35" s="75"/>
      <c r="F35" s="75"/>
      <c r="G35" s="75"/>
      <c r="H35" s="75"/>
      <c r="I35" s="75"/>
      <c r="J35" s="75"/>
      <c r="K35" s="38"/>
    </row>
    <row r="36" spans="1:11" ht="14.45" customHeight="1" x14ac:dyDescent="0.25">
      <c r="A36" s="75" t="s">
        <v>7</v>
      </c>
      <c r="B36" s="75"/>
      <c r="C36" s="75"/>
      <c r="D36" s="75"/>
      <c r="E36" s="75"/>
      <c r="F36" s="75"/>
      <c r="G36" s="75"/>
      <c r="H36" s="75"/>
      <c r="I36" s="75"/>
      <c r="J36" s="75"/>
      <c r="K36" s="38"/>
    </row>
    <row r="38" spans="1:11" s="18" customFormat="1" ht="20.25" x14ac:dyDescent="0.25">
      <c r="E38" s="39" t="s">
        <v>8</v>
      </c>
    </row>
  </sheetData>
  <sheetProtection algorithmName="SHA-512" hashValue="sGRo7hmPJqnhXv16u3RyktzhecJpgogZMBdgbNKujU9NUpdhQ5ZaSv/zVD0X8DDsjruIxb82BDnzyivt4sE5yw==" saltValue="Rtv8b5rtjsJD6iklqFeVKw==" spinCount="100000" sheet="1" objects="1" scenarios="1"/>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O41"/>
  <sheetViews>
    <sheetView showGridLines="0" topLeftCell="A31" zoomScaleNormal="100" workbookViewId="0">
      <selection activeCell="K38" sqref="K38:S38"/>
    </sheetView>
  </sheetViews>
  <sheetFormatPr defaultColWidth="10.28515625" defaultRowHeight="12" x14ac:dyDescent="0.2"/>
  <cols>
    <col min="1" max="1" width="4.140625" style="1" customWidth="1"/>
    <col min="2" max="2" width="4.7109375" style="1" customWidth="1"/>
    <col min="3" max="37" width="4.140625" style="1" customWidth="1"/>
    <col min="38" max="38" width="6.5703125" style="1" customWidth="1"/>
    <col min="39" max="16384" width="10.28515625" style="1"/>
  </cols>
  <sheetData>
    <row r="1" spans="1:39" customFormat="1" ht="22.5" customHeight="1" thickBot="1" x14ac:dyDescent="0.3">
      <c r="A1" s="157" t="s">
        <v>9</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9"/>
      <c r="AJ1" s="160" t="s">
        <v>182</v>
      </c>
      <c r="AK1" s="161"/>
      <c r="AL1" s="162"/>
      <c r="AM1" s="15"/>
    </row>
    <row r="2" spans="1:39" customFormat="1" ht="18" customHeight="1" thickBot="1" x14ac:dyDescent="0.3">
      <c r="A2" s="190" t="s">
        <v>11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2" t="str">
        <f>IFERROR(VLOOKUP(F9,'THP Dropdowns'!A3:D60,4,FALSE),"")</f>
        <v/>
      </c>
      <c r="AJ2" s="193"/>
      <c r="AK2" s="193"/>
      <c r="AL2" s="194"/>
      <c r="AM2" s="15"/>
    </row>
    <row r="3" spans="1:39" customFormat="1" ht="75.599999999999994" customHeight="1" thickBot="1" x14ac:dyDescent="0.3">
      <c r="A3" s="209" t="s">
        <v>12</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1"/>
      <c r="AM3" s="15"/>
    </row>
    <row r="4" spans="1:39" s="6" customFormat="1" ht="18" customHeight="1" x14ac:dyDescent="0.25">
      <c r="A4" s="132" t="s">
        <v>13</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4"/>
    </row>
    <row r="5" spans="1:39" s="45" customFormat="1" ht="30" customHeight="1" thickBot="1" x14ac:dyDescent="0.3">
      <c r="A5" s="41" t="s">
        <v>14</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3"/>
      <c r="AM5" s="44"/>
    </row>
    <row r="6" spans="1:39" s="6" customFormat="1" ht="18" customHeight="1" x14ac:dyDescent="0.25">
      <c r="A6" s="132" t="s">
        <v>15</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4"/>
    </row>
    <row r="7" spans="1:39" customFormat="1" ht="15" customHeight="1" x14ac:dyDescent="0.25">
      <c r="A7" s="214" t="s">
        <v>16</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2"/>
      <c r="AL7" s="213"/>
      <c r="AM7" s="15"/>
    </row>
    <row r="8" spans="1:39" s="18" customFormat="1" ht="77.45" customHeight="1" x14ac:dyDescent="0.25">
      <c r="A8" s="135" t="s">
        <v>17</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7"/>
      <c r="AM8" s="17"/>
    </row>
    <row r="9" spans="1:39" s="3" customFormat="1" ht="15" customHeight="1" x14ac:dyDescent="0.25">
      <c r="A9" s="195" t="s">
        <v>18</v>
      </c>
      <c r="B9" s="196"/>
      <c r="C9" s="196"/>
      <c r="D9" s="196"/>
      <c r="E9" s="196"/>
      <c r="F9" s="197"/>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9"/>
    </row>
    <row r="10" spans="1:39" s="3" customFormat="1" ht="15" customHeight="1" x14ac:dyDescent="0.25">
      <c r="A10" s="140" t="s">
        <v>20</v>
      </c>
      <c r="B10" s="141"/>
      <c r="C10" s="141"/>
      <c r="D10" s="141"/>
      <c r="E10" s="141"/>
      <c r="F10" s="141"/>
      <c r="G10" s="141"/>
      <c r="H10" s="141"/>
      <c r="I10" s="141"/>
      <c r="J10" s="141"/>
      <c r="K10" s="141"/>
      <c r="L10" s="141"/>
      <c r="M10" s="200"/>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2"/>
    </row>
    <row r="11" spans="1:39" s="3" customFormat="1" ht="15" customHeight="1" x14ac:dyDescent="0.25">
      <c r="A11" s="122" t="s">
        <v>21</v>
      </c>
      <c r="B11" s="123"/>
      <c r="C11" s="144"/>
      <c r="D11" s="145"/>
      <c r="E11" s="145"/>
      <c r="F11" s="145"/>
      <c r="G11" s="145"/>
      <c r="H11" s="145"/>
      <c r="I11" s="145"/>
      <c r="J11" s="145"/>
      <c r="K11" s="145"/>
      <c r="L11" s="145"/>
      <c r="M11" s="145"/>
      <c r="N11" s="145"/>
      <c r="O11" s="145"/>
      <c r="P11" s="145"/>
      <c r="Q11" s="145"/>
      <c r="R11" s="145"/>
      <c r="S11" s="145"/>
      <c r="T11" s="145"/>
      <c r="U11" s="146"/>
      <c r="V11" s="48" t="s">
        <v>22</v>
      </c>
      <c r="W11" s="127"/>
      <c r="X11" s="128"/>
      <c r="Y11" s="128"/>
      <c r="Z11" s="128"/>
      <c r="AA11" s="128"/>
      <c r="AB11" s="129"/>
      <c r="AC11" s="147" t="s">
        <v>23</v>
      </c>
      <c r="AD11" s="148"/>
      <c r="AE11" s="124"/>
      <c r="AF11" s="125"/>
      <c r="AG11" s="126"/>
      <c r="AH11" s="48" t="s">
        <v>24</v>
      </c>
      <c r="AI11" s="124"/>
      <c r="AJ11" s="125"/>
      <c r="AK11" s="125"/>
      <c r="AL11" s="139"/>
    </row>
    <row r="12" spans="1:39" s="3" customFormat="1" ht="15" customHeight="1" x14ac:dyDescent="0.25">
      <c r="A12" s="149" t="s">
        <v>25</v>
      </c>
      <c r="B12" s="131"/>
      <c r="C12" s="131"/>
      <c r="D12" s="138"/>
      <c r="E12" s="150"/>
      <c r="F12" s="151"/>
      <c r="G12" s="151"/>
      <c r="H12" s="151"/>
      <c r="I12" s="151"/>
      <c r="J12" s="151"/>
      <c r="K12" s="151"/>
      <c r="L12" s="151"/>
      <c r="M12" s="152"/>
      <c r="N12" s="48" t="s">
        <v>26</v>
      </c>
      <c r="O12" s="153"/>
      <c r="P12" s="154"/>
      <c r="Q12" s="154"/>
      <c r="R12" s="154"/>
      <c r="S12" s="154"/>
      <c r="T12" s="155"/>
      <c r="U12" s="156" t="s">
        <v>27</v>
      </c>
      <c r="V12" s="143"/>
      <c r="W12" s="143"/>
      <c r="X12" s="143"/>
      <c r="Y12" s="124"/>
      <c r="Z12" s="125"/>
      <c r="AA12" s="125"/>
      <c r="AB12" s="125"/>
      <c r="AC12" s="125"/>
      <c r="AD12" s="125"/>
      <c r="AE12" s="125"/>
      <c r="AF12" s="126"/>
      <c r="AG12" s="156" t="s">
        <v>28</v>
      </c>
      <c r="AH12" s="123"/>
      <c r="AI12" s="124"/>
      <c r="AJ12" s="125"/>
      <c r="AK12" s="125"/>
      <c r="AL12" s="139"/>
    </row>
    <row r="13" spans="1:39" s="3" customFormat="1" ht="15" customHeight="1" x14ac:dyDescent="0.25">
      <c r="A13" s="149" t="s">
        <v>29</v>
      </c>
      <c r="B13" s="131"/>
      <c r="C13" s="131"/>
      <c r="D13" s="138"/>
      <c r="E13" s="150"/>
      <c r="F13" s="151"/>
      <c r="G13" s="151"/>
      <c r="H13" s="151"/>
      <c r="I13" s="151"/>
      <c r="J13" s="151"/>
      <c r="K13" s="151"/>
      <c r="L13" s="151"/>
      <c r="M13" s="152"/>
      <c r="N13" s="48" t="s">
        <v>26</v>
      </c>
      <c r="O13" s="124"/>
      <c r="P13" s="125"/>
      <c r="Q13" s="125"/>
      <c r="R13" s="125"/>
      <c r="S13" s="125"/>
      <c r="T13" s="125"/>
      <c r="U13" s="125"/>
      <c r="V13" s="126"/>
      <c r="W13" s="130" t="s">
        <v>30</v>
      </c>
      <c r="X13" s="138"/>
      <c r="Y13" s="124"/>
      <c r="Z13" s="125"/>
      <c r="AA13" s="125"/>
      <c r="AB13" s="125"/>
      <c r="AC13" s="125"/>
      <c r="AD13" s="125"/>
      <c r="AE13" s="125"/>
      <c r="AF13" s="126"/>
      <c r="AG13" s="156" t="s">
        <v>28</v>
      </c>
      <c r="AH13" s="123"/>
      <c r="AI13" s="124" t="s">
        <v>3</v>
      </c>
      <c r="AJ13" s="125"/>
      <c r="AK13" s="125"/>
      <c r="AL13" s="139"/>
    </row>
    <row r="14" spans="1:39" s="4" customFormat="1" ht="15" customHeight="1" x14ac:dyDescent="0.25">
      <c r="A14" s="122" t="s">
        <v>21</v>
      </c>
      <c r="B14" s="123"/>
      <c r="C14" s="144"/>
      <c r="D14" s="145"/>
      <c r="E14" s="145"/>
      <c r="F14" s="145"/>
      <c r="G14" s="145"/>
      <c r="H14" s="145"/>
      <c r="I14" s="145"/>
      <c r="J14" s="145"/>
      <c r="K14" s="145"/>
      <c r="L14" s="145"/>
      <c r="M14" s="145"/>
      <c r="N14" s="145"/>
      <c r="O14" s="145"/>
      <c r="P14" s="145"/>
      <c r="Q14" s="145"/>
      <c r="R14" s="145"/>
      <c r="S14" s="145"/>
      <c r="T14" s="145"/>
      <c r="U14" s="146"/>
      <c r="V14" s="48" t="s">
        <v>22</v>
      </c>
      <c r="W14" s="127" t="s">
        <v>3</v>
      </c>
      <c r="X14" s="128"/>
      <c r="Y14" s="128"/>
      <c r="Z14" s="128"/>
      <c r="AA14" s="128"/>
      <c r="AB14" s="129"/>
      <c r="AC14" s="147" t="s">
        <v>23</v>
      </c>
      <c r="AD14" s="148"/>
      <c r="AE14" s="124"/>
      <c r="AF14" s="125"/>
      <c r="AG14" s="126"/>
      <c r="AH14" s="48" t="s">
        <v>24</v>
      </c>
      <c r="AI14" s="124"/>
      <c r="AJ14" s="125"/>
      <c r="AK14" s="125"/>
      <c r="AL14" s="139"/>
    </row>
    <row r="15" spans="1:39" s="2" customFormat="1" ht="14.25" customHeight="1" x14ac:dyDescent="0.2">
      <c r="A15" s="215" t="s">
        <v>31</v>
      </c>
      <c r="B15" s="216"/>
      <c r="C15" s="216"/>
      <c r="D15" s="217"/>
      <c r="E15" s="217"/>
      <c r="F15" s="217"/>
      <c r="G15" s="217"/>
      <c r="H15" s="218"/>
      <c r="I15" s="219"/>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1:39" s="2" customFormat="1" ht="14.25" customHeight="1" x14ac:dyDescent="0.2">
      <c r="A16" s="140" t="s">
        <v>32</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row>
    <row r="17" spans="1:41" s="3" customFormat="1" ht="15" customHeight="1" x14ac:dyDescent="0.25">
      <c r="A17" s="122" t="s">
        <v>33</v>
      </c>
      <c r="B17" s="143"/>
      <c r="C17" s="123"/>
      <c r="D17" s="124" t="s">
        <v>3</v>
      </c>
      <c r="E17" s="125"/>
      <c r="F17" s="125"/>
      <c r="G17" s="125"/>
      <c r="H17" s="125"/>
      <c r="I17" s="125"/>
      <c r="J17" s="125"/>
      <c r="K17" s="125"/>
      <c r="L17" s="125"/>
      <c r="M17" s="126"/>
      <c r="N17" s="130" t="s">
        <v>29</v>
      </c>
      <c r="O17" s="131"/>
      <c r="P17" s="131"/>
      <c r="Q17" s="131"/>
      <c r="R17" s="150"/>
      <c r="S17" s="151"/>
      <c r="T17" s="151"/>
      <c r="U17" s="151"/>
      <c r="V17" s="151"/>
      <c r="W17" s="151"/>
      <c r="X17" s="151"/>
      <c r="Y17" s="152"/>
      <c r="Z17" s="156" t="s">
        <v>34</v>
      </c>
      <c r="AA17" s="143"/>
      <c r="AB17" s="143"/>
      <c r="AC17" s="143"/>
      <c r="AD17" s="125"/>
      <c r="AE17" s="125"/>
      <c r="AF17" s="125"/>
      <c r="AG17" s="125"/>
      <c r="AH17" s="125"/>
      <c r="AI17" s="125"/>
      <c r="AJ17" s="125"/>
      <c r="AK17" s="125"/>
      <c r="AL17" s="139"/>
    </row>
    <row r="18" spans="1:41" s="3" customFormat="1" ht="15" customHeight="1" x14ac:dyDescent="0.25">
      <c r="A18" s="122" t="s">
        <v>28</v>
      </c>
      <c r="B18" s="123"/>
      <c r="C18" s="124"/>
      <c r="D18" s="125"/>
      <c r="E18" s="125"/>
      <c r="F18" s="125"/>
      <c r="G18" s="126"/>
      <c r="H18" s="121" t="s">
        <v>21</v>
      </c>
      <c r="I18" s="121"/>
      <c r="J18" s="121"/>
      <c r="K18" s="145"/>
      <c r="L18" s="145"/>
      <c r="M18" s="145"/>
      <c r="N18" s="145"/>
      <c r="O18" s="145"/>
      <c r="P18" s="145"/>
      <c r="Q18" s="145"/>
      <c r="R18" s="145"/>
      <c r="S18" s="145"/>
      <c r="T18" s="145"/>
      <c r="U18" s="146"/>
      <c r="V18" s="48" t="s">
        <v>22</v>
      </c>
      <c r="W18" s="127"/>
      <c r="X18" s="128"/>
      <c r="Y18" s="128"/>
      <c r="Z18" s="128"/>
      <c r="AA18" s="128"/>
      <c r="AB18" s="128"/>
      <c r="AC18" s="129"/>
      <c r="AD18" s="147" t="s">
        <v>23</v>
      </c>
      <c r="AE18" s="148"/>
      <c r="AF18" s="124"/>
      <c r="AG18" s="126"/>
      <c r="AH18" s="48" t="s">
        <v>24</v>
      </c>
      <c r="AI18" s="124"/>
      <c r="AJ18" s="125"/>
      <c r="AK18" s="125"/>
      <c r="AL18" s="139"/>
    </row>
    <row r="19" spans="1:41" s="4" customFormat="1" ht="15" customHeight="1" x14ac:dyDescent="0.25">
      <c r="A19" s="208" t="s">
        <v>35</v>
      </c>
      <c r="B19" s="78"/>
      <c r="C19" s="79"/>
      <c r="D19" s="77" t="s">
        <v>36</v>
      </c>
      <c r="E19" s="78"/>
      <c r="F19" s="78"/>
      <c r="G19" s="78"/>
      <c r="H19" s="78"/>
      <c r="I19" s="78"/>
      <c r="J19" s="79"/>
      <c r="K19" s="80" t="s">
        <v>37</v>
      </c>
      <c r="L19" s="81"/>
      <c r="M19" s="81"/>
      <c r="N19" s="81" t="s">
        <v>38</v>
      </c>
      <c r="O19" s="81"/>
      <c r="P19" s="81"/>
      <c r="Q19" s="81"/>
      <c r="R19" s="81"/>
      <c r="S19" s="81"/>
      <c r="T19" s="81"/>
      <c r="U19" s="81"/>
      <c r="V19" s="81"/>
      <c r="W19" s="81"/>
      <c r="X19" s="81"/>
      <c r="Y19" s="81"/>
      <c r="Z19" s="81"/>
      <c r="AA19" s="81"/>
      <c r="AB19" s="81"/>
      <c r="AC19" s="81"/>
      <c r="AD19" s="82"/>
      <c r="AE19" s="83" t="s">
        <v>39</v>
      </c>
      <c r="AF19" s="84"/>
      <c r="AG19" s="84"/>
      <c r="AH19" s="84"/>
      <c r="AI19" s="84"/>
      <c r="AJ19" s="85"/>
      <c r="AK19" s="86"/>
      <c r="AL19" s="87"/>
    </row>
    <row r="20" spans="1:41" s="5" customFormat="1" ht="15" customHeight="1" thickBot="1" x14ac:dyDescent="0.3">
      <c r="A20" s="208" t="s">
        <v>35</v>
      </c>
      <c r="B20" s="78"/>
      <c r="C20" s="79"/>
      <c r="D20" s="77" t="s">
        <v>40</v>
      </c>
      <c r="E20" s="78"/>
      <c r="F20" s="78"/>
      <c r="G20" s="78"/>
      <c r="H20" s="78"/>
      <c r="I20" s="78"/>
      <c r="J20" s="79"/>
      <c r="K20" s="80" t="s">
        <v>41</v>
      </c>
      <c r="L20" s="81"/>
      <c r="M20" s="81"/>
      <c r="N20" s="81" t="s">
        <v>38</v>
      </c>
      <c r="O20" s="81"/>
      <c r="P20" s="81"/>
      <c r="Q20" s="81"/>
      <c r="R20" s="81"/>
      <c r="S20" s="81"/>
      <c r="T20" s="81"/>
      <c r="U20" s="81"/>
      <c r="V20" s="81"/>
      <c r="W20" s="81"/>
      <c r="X20" s="81"/>
      <c r="Y20" s="81"/>
      <c r="Z20" s="81"/>
      <c r="AA20" s="81"/>
      <c r="AB20" s="81"/>
      <c r="AC20" s="81"/>
      <c r="AD20" s="82"/>
      <c r="AE20" s="83" t="s">
        <v>39</v>
      </c>
      <c r="AF20" s="84"/>
      <c r="AG20" s="84"/>
      <c r="AH20" s="84"/>
      <c r="AI20" s="84"/>
      <c r="AJ20" s="85"/>
      <c r="AK20" s="86"/>
      <c r="AL20" s="87"/>
    </row>
    <row r="21" spans="1:41" s="5" customFormat="1" ht="15" customHeight="1" x14ac:dyDescent="0.25">
      <c r="A21" s="99" t="s">
        <v>42</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41" s="5" customFormat="1" ht="95.45" customHeight="1" thickBot="1" x14ac:dyDescent="0.3">
      <c r="A22" s="96" t="s">
        <v>43</v>
      </c>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8"/>
    </row>
    <row r="23" spans="1:41" s="6" customFormat="1" ht="18" customHeight="1" x14ac:dyDescent="0.25">
      <c r="A23" s="99" t="s">
        <v>44</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41" customFormat="1" ht="51.95" customHeight="1" thickBot="1" x14ac:dyDescent="0.3">
      <c r="A24" s="118" t="s">
        <v>45</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20"/>
    </row>
    <row r="25" spans="1:41" s="5" customFormat="1" ht="15" customHeight="1" x14ac:dyDescent="0.25">
      <c r="A25" s="99" t="s">
        <v>46</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41" customFormat="1" ht="73.5" customHeight="1" x14ac:dyDescent="0.25">
      <c r="A26" s="109" t="s">
        <v>47</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1"/>
    </row>
    <row r="27" spans="1:41" customFormat="1" ht="15" customHeight="1" x14ac:dyDescent="0.25">
      <c r="A27" s="112" t="s">
        <v>48</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4"/>
    </row>
    <row r="28" spans="1:41" customFormat="1" ht="15" customHeight="1" x14ac:dyDescent="0.25">
      <c r="A28" s="115" t="s">
        <v>49</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7"/>
    </row>
    <row r="29" spans="1:41" ht="27.95" customHeight="1" thickBot="1" x14ac:dyDescent="0.25">
      <c r="A29" s="106" t="s">
        <v>50</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8"/>
    </row>
    <row r="30" spans="1:41" s="6" customFormat="1" ht="18" customHeight="1" x14ac:dyDescent="0.25">
      <c r="A30" s="99" t="s">
        <v>51</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41" customFormat="1" ht="279" customHeight="1" thickBot="1" x14ac:dyDescent="0.3">
      <c r="A31" s="203" t="s">
        <v>52</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5"/>
      <c r="AK31" s="206"/>
      <c r="AL31" s="207"/>
      <c r="AM31" s="20"/>
      <c r="AO31" t="s">
        <v>3</v>
      </c>
    </row>
    <row r="32" spans="1:41" s="6" customFormat="1" ht="18" customHeight="1" x14ac:dyDescent="0.25">
      <c r="A32" s="99" t="s">
        <v>53</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customFormat="1" ht="15" customHeight="1" x14ac:dyDescent="0.25">
      <c r="A33" s="102" t="s">
        <v>54</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4"/>
    </row>
    <row r="34" spans="1:38" customFormat="1" ht="15" customHeight="1" x14ac:dyDescent="0.25">
      <c r="A34" s="105" t="s">
        <v>55</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2"/>
    </row>
    <row r="35" spans="1:38" customFormat="1" ht="15" customHeight="1" x14ac:dyDescent="0.25">
      <c r="A35" s="91" t="s">
        <v>56</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2"/>
    </row>
    <row r="36" spans="1:38" customFormat="1" ht="15" customHeight="1" x14ac:dyDescent="0.25">
      <c r="A36" s="91" t="s">
        <v>57</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2"/>
    </row>
    <row r="37" spans="1:38" customFormat="1" ht="15" customHeight="1" x14ac:dyDescent="0.25">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5"/>
    </row>
    <row r="38" spans="1:38" customFormat="1" ht="30" customHeight="1" x14ac:dyDescent="0.25">
      <c r="A38" s="165"/>
      <c r="B38" s="166"/>
      <c r="C38" s="166"/>
      <c r="D38" s="166"/>
      <c r="E38" s="166"/>
      <c r="F38" s="166"/>
      <c r="G38" s="166"/>
      <c r="H38" s="166"/>
      <c r="I38" s="167"/>
      <c r="J38" s="7"/>
      <c r="K38" s="168"/>
      <c r="L38" s="166"/>
      <c r="M38" s="166"/>
      <c r="N38" s="166"/>
      <c r="O38" s="166"/>
      <c r="P38" s="166"/>
      <c r="Q38" s="166"/>
      <c r="R38" s="166"/>
      <c r="S38" s="167"/>
      <c r="T38" s="8"/>
      <c r="U38" s="169"/>
      <c r="V38" s="170"/>
      <c r="W38" s="170"/>
      <c r="X38" s="170"/>
      <c r="Y38" s="170"/>
      <c r="Z38" s="170"/>
      <c r="AA38" s="170"/>
      <c r="AB38" s="170"/>
      <c r="AC38" s="170"/>
      <c r="AD38" s="170"/>
      <c r="AE38" s="170"/>
      <c r="AF38" s="170"/>
      <c r="AG38" s="170"/>
      <c r="AH38" s="170"/>
      <c r="AI38" s="9"/>
      <c r="AJ38" s="171"/>
      <c r="AK38" s="171"/>
      <c r="AL38" s="172"/>
    </row>
    <row r="39" spans="1:38" customFormat="1" ht="15.75" customHeight="1" x14ac:dyDescent="0.25">
      <c r="A39" s="173" t="s">
        <v>58</v>
      </c>
      <c r="B39" s="174"/>
      <c r="C39" s="174"/>
      <c r="D39" s="174"/>
      <c r="E39" s="174"/>
      <c r="F39" s="174"/>
      <c r="G39" s="174"/>
      <c r="H39" s="174"/>
      <c r="I39" s="174"/>
      <c r="J39" s="10"/>
      <c r="K39" s="174" t="s">
        <v>59</v>
      </c>
      <c r="L39" s="174"/>
      <c r="M39" s="174"/>
      <c r="N39" s="174"/>
      <c r="O39" s="174"/>
      <c r="P39" s="174"/>
      <c r="Q39" s="174"/>
      <c r="R39" s="174"/>
      <c r="S39" s="174"/>
      <c r="T39" s="11"/>
      <c r="U39" s="175" t="s">
        <v>60</v>
      </c>
      <c r="V39" s="175"/>
      <c r="W39" s="175"/>
      <c r="X39" s="175"/>
      <c r="Y39" s="175"/>
      <c r="Z39" s="175"/>
      <c r="AA39" s="175"/>
      <c r="AB39" s="175"/>
      <c r="AC39" s="175"/>
      <c r="AD39" s="175"/>
      <c r="AE39" s="175"/>
      <c r="AF39" s="175"/>
      <c r="AG39" s="175"/>
      <c r="AH39" s="175"/>
      <c r="AI39" s="12"/>
      <c r="AJ39" s="12"/>
      <c r="AK39" s="16" t="s">
        <v>61</v>
      </c>
      <c r="AL39" s="13"/>
    </row>
    <row r="40" spans="1:38" s="14" customFormat="1" ht="15" customHeight="1" x14ac:dyDescent="0.2">
      <c r="A40" s="185" t="s">
        <v>62</v>
      </c>
      <c r="B40" s="186"/>
      <c r="C40" s="187"/>
      <c r="D40" s="88"/>
      <c r="E40" s="89"/>
      <c r="F40" s="89"/>
      <c r="G40" s="89"/>
      <c r="H40" s="89"/>
      <c r="I40" s="89"/>
      <c r="J40" s="89"/>
      <c r="K40" s="89"/>
      <c r="L40" s="89"/>
      <c r="M40" s="89"/>
      <c r="N40" s="89"/>
      <c r="O40" s="89"/>
      <c r="P40" s="89"/>
      <c r="Q40" s="89"/>
      <c r="R40" s="89"/>
      <c r="S40" s="188"/>
      <c r="T40" s="189" t="s">
        <v>63</v>
      </c>
      <c r="U40" s="189"/>
      <c r="V40" s="189"/>
      <c r="W40" s="189"/>
      <c r="X40" s="189"/>
      <c r="Y40" s="189"/>
      <c r="Z40" s="88"/>
      <c r="AA40" s="89"/>
      <c r="AB40" s="89"/>
      <c r="AC40" s="89"/>
      <c r="AD40" s="89"/>
      <c r="AE40" s="89"/>
      <c r="AF40" s="89"/>
      <c r="AG40" s="89"/>
      <c r="AH40" s="89"/>
      <c r="AI40" s="89"/>
      <c r="AJ40" s="89"/>
      <c r="AK40" s="89"/>
      <c r="AL40" s="90"/>
    </row>
    <row r="41" spans="1:38" s="14" customFormat="1" ht="15" customHeight="1" thickBot="1" x14ac:dyDescent="0.25">
      <c r="A41" s="178" t="s">
        <v>64</v>
      </c>
      <c r="B41" s="179"/>
      <c r="C41" s="179"/>
      <c r="D41" s="179"/>
      <c r="E41" s="180"/>
      <c r="F41" s="181"/>
      <c r="G41" s="181"/>
      <c r="H41" s="181"/>
      <c r="I41" s="181"/>
      <c r="J41" s="181"/>
      <c r="K41" s="181"/>
      <c r="L41" s="181"/>
      <c r="M41" s="181"/>
      <c r="N41" s="181"/>
      <c r="O41" s="181"/>
      <c r="P41" s="181"/>
      <c r="Q41" s="181"/>
      <c r="R41" s="181"/>
      <c r="S41" s="181"/>
      <c r="T41" s="182"/>
      <c r="U41" s="183" t="s">
        <v>65</v>
      </c>
      <c r="V41" s="184"/>
      <c r="W41" s="176"/>
      <c r="X41" s="176"/>
      <c r="Y41" s="176"/>
      <c r="Z41" s="176"/>
      <c r="AA41" s="176"/>
      <c r="AB41" s="176"/>
      <c r="AC41" s="177" t="s">
        <v>66</v>
      </c>
      <c r="AD41" s="177"/>
      <c r="AE41" s="163"/>
      <c r="AF41" s="163"/>
      <c r="AG41" s="163"/>
      <c r="AH41" s="46" t="s">
        <v>67</v>
      </c>
      <c r="AI41" s="163"/>
      <c r="AJ41" s="163"/>
      <c r="AK41" s="163"/>
      <c r="AL41" s="164"/>
    </row>
  </sheetData>
  <sheetProtection algorithmName="SHA-512" hashValue="lAxYBaVCoANuPOhgVzIdnEsOvH7vDf2aLoONZPJ6Jej86WZyiK/FeefDsQRt5RYsNxGsFQJmwNksHTRch4HJPg==" saltValue="8Hp/bgjMMwOzd3yE1dukwA==" spinCount="100000" sheet="1" selectLockedCells="1"/>
  <dataConsolidate/>
  <mergeCells count="103">
    <mergeCell ref="AI12:AL12"/>
    <mergeCell ref="AD17:AL17"/>
    <mergeCell ref="R17:Y17"/>
    <mergeCell ref="AC14:AD14"/>
    <mergeCell ref="AE14:AG14"/>
    <mergeCell ref="A15:H15"/>
    <mergeCell ref="I15:AL15"/>
    <mergeCell ref="AG13:AH13"/>
    <mergeCell ref="AI14:AL14"/>
    <mergeCell ref="A14:B14"/>
    <mergeCell ref="C14:U14"/>
    <mergeCell ref="W14:AB14"/>
    <mergeCell ref="A2:AH2"/>
    <mergeCell ref="AI2:AL2"/>
    <mergeCell ref="A9:E9"/>
    <mergeCell ref="F9:AL9"/>
    <mergeCell ref="A10:L10"/>
    <mergeCell ref="M10:AL10"/>
    <mergeCell ref="A30:AL30"/>
    <mergeCell ref="A31:AJ31"/>
    <mergeCell ref="Z17:AC17"/>
    <mergeCell ref="AK31:AL31"/>
    <mergeCell ref="A20:C20"/>
    <mergeCell ref="A19:C19"/>
    <mergeCell ref="D19:J19"/>
    <mergeCell ref="K19:AD19"/>
    <mergeCell ref="AE19:AJ19"/>
    <mergeCell ref="K18:U18"/>
    <mergeCell ref="A13:D13"/>
    <mergeCell ref="AI13:AL13"/>
    <mergeCell ref="U12:X12"/>
    <mergeCell ref="Y12:AF12"/>
    <mergeCell ref="E13:M13"/>
    <mergeCell ref="A3:AL3"/>
    <mergeCell ref="AK7:AL7"/>
    <mergeCell ref="A7:AJ7"/>
    <mergeCell ref="A1:AI1"/>
    <mergeCell ref="AJ1:AL1"/>
    <mergeCell ref="A6:AL6"/>
    <mergeCell ref="AD18:AE18"/>
    <mergeCell ref="AF18:AG18"/>
    <mergeCell ref="AI18:AL18"/>
    <mergeCell ref="A35:AL35"/>
    <mergeCell ref="AI41:AL41"/>
    <mergeCell ref="A38:I38"/>
    <mergeCell ref="K38:S38"/>
    <mergeCell ref="U38:AH38"/>
    <mergeCell ref="AJ38:AL38"/>
    <mergeCell ref="A39:I39"/>
    <mergeCell ref="K39:S39"/>
    <mergeCell ref="U39:AH39"/>
    <mergeCell ref="W41:AB41"/>
    <mergeCell ref="AC41:AD41"/>
    <mergeCell ref="AE41:AG41"/>
    <mergeCell ref="A41:D41"/>
    <mergeCell ref="E41:T41"/>
    <mergeCell ref="U41:V41"/>
    <mergeCell ref="A40:C40"/>
    <mergeCell ref="D40:S40"/>
    <mergeCell ref="T40:Y40"/>
    <mergeCell ref="H18:J18"/>
    <mergeCell ref="A18:B18"/>
    <mergeCell ref="C18:G18"/>
    <mergeCell ref="W18:AC18"/>
    <mergeCell ref="N17:Q17"/>
    <mergeCell ref="A4:AL4"/>
    <mergeCell ref="AK19:AL19"/>
    <mergeCell ref="A8:AL8"/>
    <mergeCell ref="W13:X13"/>
    <mergeCell ref="Y13:AF13"/>
    <mergeCell ref="AI11:AL11"/>
    <mergeCell ref="A16:AL16"/>
    <mergeCell ref="A17:C17"/>
    <mergeCell ref="A11:B11"/>
    <mergeCell ref="C11:U11"/>
    <mergeCell ref="W11:AB11"/>
    <mergeCell ref="AC11:AD11"/>
    <mergeCell ref="AE11:AG11"/>
    <mergeCell ref="A12:D12"/>
    <mergeCell ref="E12:M12"/>
    <mergeCell ref="O12:T12"/>
    <mergeCell ref="D17:M17"/>
    <mergeCell ref="AG12:AH12"/>
    <mergeCell ref="O13:V13"/>
    <mergeCell ref="D20:J20"/>
    <mergeCell ref="K20:AD20"/>
    <mergeCell ref="AE20:AJ20"/>
    <mergeCell ref="AK20:AL20"/>
    <mergeCell ref="Z40:AL40"/>
    <mergeCell ref="A36:AL36"/>
    <mergeCell ref="A37:AL37"/>
    <mergeCell ref="A22:AL22"/>
    <mergeCell ref="A32:AL32"/>
    <mergeCell ref="A33:AL33"/>
    <mergeCell ref="A34:AL34"/>
    <mergeCell ref="A29:AL29"/>
    <mergeCell ref="A21:AL21"/>
    <mergeCell ref="A26:AL26"/>
    <mergeCell ref="A27:AL27"/>
    <mergeCell ref="A28:AL28"/>
    <mergeCell ref="A25:AL25"/>
    <mergeCell ref="A23:AL23"/>
    <mergeCell ref="A24:AL24"/>
  </mergeCells>
  <conditionalFormatting sqref="I11:J14">
    <cfRule type="expression" dxfId="12" priority="15">
      <formula>#REF!=FALSE</formula>
    </cfRule>
    <cfRule type="expression" priority="16">
      <formula>#REF!=FALSE</formula>
    </cfRule>
  </conditionalFormatting>
  <conditionalFormatting sqref="AK7 AK19:AK20">
    <cfRule type="cellIs" dxfId="11" priority="8" operator="equal">
      <formula>"No"</formula>
    </cfRule>
  </conditionalFormatting>
  <conditionalFormatting sqref="AK31">
    <cfRule type="cellIs" dxfId="10" priority="3" operator="equal">
      <formula>"No"</formula>
    </cfRule>
  </conditionalFormatting>
  <conditionalFormatting sqref="AK40:AK41">
    <cfRule type="cellIs" dxfId="9" priority="1" operator="equal">
      <formula>"No"</formula>
    </cfRule>
  </conditionalFormatting>
  <dataValidations count="44">
    <dataValidation allowBlank="1" showInputMessage="1" showErrorMessage="1" promptTitle="Applicant State" prompt="Enter the applicant state abbreviation" sqref="AE11:AG11" xr:uid="{9923E27F-75CF-4543-A824-5BCD3A3664CA}"/>
    <dataValidation allowBlank="1" showInputMessage="1" showErrorMessage="1" promptTitle="Authorized Representative State" prompt="Enter the state abbreviation" sqref="AE14:AG14" xr:uid="{BCB2234D-013B-42C4-822B-194BDC89BEB7}"/>
    <dataValidation allowBlank="1" showInputMessage="1" showErrorMessage="1" promptTitle="Applicant Address" prompt="Enter the applicant address" sqref="C11:U11" xr:uid="{2E11C1FC-9CDC-4448-9975-319CC92FC5A0}"/>
    <dataValidation allowBlank="1" showInputMessage="1" showErrorMessage="1" promptTitle="Applicant City" prompt="Enter the applicant city" sqref="W11:AB11" xr:uid="{054000CB-0AF1-4C58-A1A2-D066E9C3367D}"/>
    <dataValidation allowBlank="1" showInputMessage="1" showErrorMessage="1" promptTitle="Applicant Zip Code" prompt="Enter the applicant zip code" sqref="AI11:AL11" xr:uid="{B77C7FAB-FED3-4FC6-AE75-A23D47B3A472}"/>
    <dataValidation allowBlank="1" showInputMessage="1" showErrorMessage="1" promptTitle="Auhtorized Representative Name" prompt="Enter the Authorized Representatives name" sqref="E12:M12" xr:uid="{0685630F-5A87-4A9F-AB67-3ACB5D4806A4}"/>
    <dataValidation allowBlank="1" showInputMessage="1" showErrorMessage="1" promptTitle="Authorized Representative Title" prompt="Enter the Authorized Representatives title" sqref="O12:T12" xr:uid="{47F82060-10A2-40E1-8C21-C50F02883185}"/>
    <dataValidation allowBlank="1" showInputMessage="1" showErrorMessage="1" promptTitle="Authorized Representative Email" prompt="Enter the Authorized Representatives email" sqref="Y12:AF12" xr:uid="{68B416CC-15BA-4300-9D42-9160F20BD91E}"/>
    <dataValidation allowBlank="1" showInputMessage="1" showErrorMessage="1" promptTitle="Legal Name of the Applicant " prompt="Enter the legal name of the applicant as stated on the resolution" sqref="M10:AL10" xr:uid="{85A7C2EE-DFB4-4C09-AC4F-4C3A36625B4C}"/>
    <dataValidation allowBlank="1" showInputMessage="1" showErrorMessage="1" promptTitle="Contact Name" prompt="Enter the name of the contact " sqref="E13:M13" xr:uid="{4A93718A-8C92-4709-923F-D17106CA2789}"/>
    <dataValidation allowBlank="1" showInputMessage="1" showErrorMessage="1" promptTitle="Contact Title" prompt="Enter the title of the contact" sqref="O13:V13" xr:uid="{ED0E821A-DCB4-4459-985D-251DDB30BD75}"/>
    <dataValidation allowBlank="1" showInputMessage="1" showErrorMessage="1" promptTitle="Contact Email" prompt="Enter the contact email" sqref="Y13:AF13" xr:uid="{B7A632AA-B826-4400-9429-7916933F1627}"/>
    <dataValidation allowBlank="1" showInputMessage="1" showErrorMessage="1" promptTitle="Authorized Representative Phone " prompt="Enter the Authorized Representatives phone number" sqref="AI12:AL12" xr:uid="{8CFE6BD4-30BD-4570-8C70-F269DA4F1A61}"/>
    <dataValidation allowBlank="1" showInputMessage="1" showErrorMessage="1" promptTitle="Contact Phone" prompt="Enter the contact phone number" sqref="AI13:AL13" xr:uid="{5487230A-C37B-43B1-9D88-634E10775E1D}"/>
    <dataValidation allowBlank="1" showInputMessage="1" showErrorMessage="1" promptTitle="Authorized Rep Address" prompt="Enter the address " sqref="C14:U14" xr:uid="{2BA536D3-A9CA-4A43-9157-EA06966C67C2}"/>
    <dataValidation allowBlank="1" showInputMessage="1" showErrorMessage="1" promptTitle="Authorized Representative City" prompt="Enter the city" sqref="W14:AB14" xr:uid="{ABD3DDD3-DE71-4B68-B544-274C88CCA7AB}"/>
    <dataValidation allowBlank="1" showInputMessage="1" showErrorMessage="1" promptTitle="Authorized Representative ZIP " prompt="Enter the zip code" sqref="AI14:AL14" xr:uid="{7D2BE090-D184-454C-B57C-0C52E6F1F285}"/>
    <dataValidation allowBlank="1" showInputMessage="1" showErrorMessage="1" promptTitle="Federal Tax ID Number" prompt="Enter the Federal Tax ID number" sqref="I15:AL15" xr:uid="{C319AE89-A56F-4040-9657-FB238B6F1DD8}"/>
    <dataValidation allowBlank="1" showInputMessage="1" showErrorMessage="1" promptTitle="Legal Name" prompt="Enter the legal name of the Administrative Fiscal Representatives organization" sqref="D17:M17" xr:uid="{4896E96F-89CA-4071-8C13-DD414A18D354}"/>
    <dataValidation allowBlank="1" showInputMessage="1" showErrorMessage="1" promptTitle="Contact Name" prompt="Enter the name of the Administrative Fiscal Representative" sqref="R17:Y17" xr:uid="{1BA0B600-A45A-4461-93C0-77C76122F4D9}"/>
    <dataValidation allowBlank="1" showInputMessage="1" showErrorMessage="1" promptTitle="Contact Email" prompt="Enter the Aministrative Fiscal Representatives email" sqref="AD17:AL17" xr:uid="{25EA5D21-3E61-45E8-8B4C-1ECFEB65978D}"/>
    <dataValidation allowBlank="1" showInputMessage="1" showErrorMessage="1" promptTitle="Phone number" prompt="Enter the Administrative Fiscal Representatives phone number" sqref="C18:G18" xr:uid="{6A6F45DA-43D7-4950-9014-A30BAEA8AD88}"/>
    <dataValidation allowBlank="1" showInputMessage="1" showErrorMessage="1" promptTitle="Address" prompt="Enter the address of the Administrative Fiscal Representative" sqref="K18:U18" xr:uid="{FBDA1AF7-7CBF-44CA-B61B-41CBAA04C35E}"/>
    <dataValidation allowBlank="1" showInputMessage="1" showErrorMessage="1" promptTitle="City" prompt="Enter the Administrative Fiscal Representative city" sqref="W18:AC18" xr:uid="{1C6C6CB1-BBE3-4E4C-A199-E4553D507DBD}"/>
    <dataValidation allowBlank="1" showInputMessage="1" showErrorMessage="1" promptTitle="State" prompt="Enter the Administrative Fiscal Representatives state abbreviation" sqref="AF18:AG18" xr:uid="{2B746907-709A-43D8-A9FD-F64E73739EAD}"/>
    <dataValidation allowBlank="1" showInputMessage="1" showErrorMessage="1" promptTitle="Zip Code" prompt="Enter the zip code of the Administrative Fiscal Representative" sqref="AI18:AL18" xr:uid="{55A9AFB4-F6D5-424E-A690-43A44B5932AA}"/>
    <dataValidation type="list" allowBlank="1" showInputMessage="1" showErrorMessage="1" promptTitle="Application Resolution" prompt="Select yes or no from the drop down menu if the resolution is attached" sqref="AK19:AL19" xr:uid="{19D3F80B-43C2-42F0-8B23-665E9ACF3BE9}">
      <formula1>"Yes, No"</formula1>
    </dataValidation>
    <dataValidation type="list" allowBlank="1" showInputMessage="1" showErrorMessage="1" promptTitle="Government Tin Form" prompt="Select yes or no from the drop down menu if a government tin form is attached" sqref="AK20:AL20" xr:uid="{F5D2391D-0453-46EE-82E6-C0330D2E4D5B}">
      <formula1>"Yes, No"</formula1>
    </dataValidation>
    <dataValidation type="list" allowBlank="1" showInputMessage="1" showErrorMessage="1" promptTitle="Applicant County" prompt="Select YES or NO from the drop down menu indicating the applicant is a county" sqref="AK7:AL7" xr:uid="{F6213790-719C-4C0F-9185-3E63DD873D4A}">
      <formula1>"Yes, No"</formula1>
    </dataValidation>
    <dataValidation type="list" allowBlank="1" showInputMessage="1" showErrorMessage="1" promptTitle="Reporting Requirements" prompt="Select yes or no from the drop down menu to acknowledge required reporting requirements" sqref="AK31:AL31" xr:uid="{11893771-A984-4B64-811B-029A3DB9CDFC}">
      <formula1>"Yes, No"</formula1>
    </dataValidation>
    <dataValidation allowBlank="1" showInputMessage="1" showErrorMessage="1" promptTitle="Name" prompt="Print the name of the signatory" sqref="A38:I38" xr:uid="{AEC3D900-F939-42AE-94A9-9823089FEBAE}"/>
    <dataValidation allowBlank="1" showInputMessage="1" showErrorMessage="1" promptTitle="Title " prompt="Enter the title of the signatory" sqref="K38:S38" xr:uid="{3F5CD97A-6AF3-4FFF-BECA-35D3E7F495DE}"/>
    <dataValidation allowBlank="1" showInputMessage="1" showErrorMessage="1" promptTitle="Signature" prompt="Enter a wet signature or an electronic signature" sqref="U38:AH38" xr:uid="{8448CF65-08B7-4BF5-A179-761081CBB362}"/>
    <dataValidation allowBlank="1" showInputMessage="1" showErrorMessage="1" promptTitle="Date" prompt="Enter the date" sqref="AJ38:AL38" xr:uid="{11FD4ACA-33CC-483E-9886-75669173B560}"/>
    <dataValidation allowBlank="1" showInputMessage="1" showErrorMessage="1" promptTitle="Name" prompt="Enter the county applicant name" sqref="D40:S40" xr:uid="{FA9D79EC-AF9E-4ACD-BD7B-57B7709BF7EA}"/>
    <dataValidation allowBlank="1" showInputMessage="1" showErrorMessage="1" promptTitle="Address" prompt="Enter the address" sqref="E41:T41" xr:uid="{73DE7BAE-074C-4FC4-AABC-052955EE862E}"/>
    <dataValidation allowBlank="1" showInputMessage="1" showErrorMessage="1" promptTitle="City" prompt="Enter the city" sqref="W41:AB41" xr:uid="{49496A4C-01C3-4CE1-93FE-A3A966E42D68}"/>
    <dataValidation allowBlank="1" showInputMessage="1" showErrorMessage="1" promptTitle="State" prompt="Enter the state abbreviation" sqref="AE41:AG41" xr:uid="{95A9447C-DF14-48EF-A089-0E7DD9B9984F}"/>
    <dataValidation allowBlank="1" showInputMessage="1" showErrorMessage="1" promptTitle="Zip Code" prompt="Enter the zip code" sqref="AI41:AL41" xr:uid="{1FA65324-48AB-4C43-B42E-C3850C34F0B8}"/>
    <dataValidation allowBlank="1" showInputMessage="1" showErrorMessage="1" promptTitle="Phone Number" prompt="Enter the phone number" sqref="Z40:AL40" xr:uid="{9079556D-31E9-4CFF-9E11-8F08133F2F39}"/>
    <dataValidation type="textLength" operator="lessThan" allowBlank="1" showInputMessage="1" showErrorMessage="1" error="This is not a form field. Please press TAB to continue." sqref="A1:AI1 A4:AL4 A5" xr:uid="{CE1FC502-8333-4998-A537-815335607461}">
      <formula1>0</formula1>
    </dataValidation>
    <dataValidation allowBlank="1" showInputMessage="1" showErrorMessage="1" promptTitle="County Allocation Amount" prompt="This section is auto populated  by selecting the applicant county in row 7" sqref="A2:AH2" xr:uid="{3952AAB2-2FBE-494F-AC56-83B31E91FDC3}"/>
    <dataValidation type="textLength" operator="lessThan" allowBlank="1" showInputMessage="1" showErrorMessage="1" error="This is not a form field. Please press tab to continue." sqref="A32:AL32 A7:AJ7 A6:AL6 A23:AL23 A25:AL25 A30:AL30 A21:AL21 B5:XFD5 AJ1:AL1" xr:uid="{CE0B61BC-3D78-4DCB-97C9-3A7647BA5630}">
      <formula1>0</formula1>
    </dataValidation>
    <dataValidation type="textLength" operator="lessThan" allowBlank="1" showInputMessage="1" showErrorMessage="1" sqref="AN3" xr:uid="{203A4F58-C475-44B8-9773-10DF1F684062}">
      <formula1>0</formula1>
    </dataValidation>
  </dataValidations>
  <hyperlinks>
    <hyperlink ref="A29"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F9:AL9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1"/>
  <sheetViews>
    <sheetView workbookViewId="0">
      <selection activeCell="D45" sqref="D45"/>
    </sheetView>
  </sheetViews>
  <sheetFormatPr defaultRowHeight="15" x14ac:dyDescent="0.25"/>
  <cols>
    <col min="1" max="1" width="25.85546875" customWidth="1"/>
    <col min="2" max="2" width="17.7109375" style="19" bestFit="1" customWidth="1"/>
    <col min="3" max="3" width="13.7109375" style="19" bestFit="1" customWidth="1"/>
    <col min="4" max="4" width="16.5703125" bestFit="1" customWidth="1"/>
    <col min="5" max="5" width="16.5703125" customWidth="1"/>
    <col min="6" max="6" width="26.28515625" customWidth="1"/>
    <col min="11" max="11" width="8.7109375" customWidth="1"/>
  </cols>
  <sheetData>
    <row r="1" spans="1:6" ht="15.75" customHeight="1" x14ac:dyDescent="0.25">
      <c r="A1" t="s">
        <v>68</v>
      </c>
    </row>
    <row r="2" spans="1:6" x14ac:dyDescent="0.25">
      <c r="B2" s="19" t="s">
        <v>69</v>
      </c>
      <c r="C2" s="19" t="s">
        <v>70</v>
      </c>
      <c r="D2" t="s">
        <v>71</v>
      </c>
    </row>
    <row r="3" spans="1:6" x14ac:dyDescent="0.25">
      <c r="A3" s="60" t="s">
        <v>72</v>
      </c>
      <c r="B3" s="73">
        <v>1982143</v>
      </c>
      <c r="C3" s="62">
        <v>40174</v>
      </c>
      <c r="D3" s="62">
        <f>SUM(B3:C3)</f>
        <v>2022317</v>
      </c>
      <c r="E3" s="19"/>
      <c r="F3" s="40" t="s">
        <v>179</v>
      </c>
    </row>
    <row r="4" spans="1:6" x14ac:dyDescent="0.25">
      <c r="A4" s="54" t="s">
        <v>73</v>
      </c>
      <c r="B4" s="69">
        <v>0</v>
      </c>
      <c r="C4" s="56">
        <v>0</v>
      </c>
      <c r="D4" s="56">
        <f t="shared" ref="D4:D60" si="0">SUM(B4:C4)</f>
        <v>0</v>
      </c>
      <c r="E4" s="19"/>
      <c r="F4" s="49" t="s">
        <v>180</v>
      </c>
    </row>
    <row r="5" spans="1:6" x14ac:dyDescent="0.25">
      <c r="A5" s="51" t="s">
        <v>74</v>
      </c>
      <c r="B5" s="68">
        <v>26651</v>
      </c>
      <c r="C5" s="53">
        <v>0</v>
      </c>
      <c r="D5" s="53">
        <f t="shared" si="0"/>
        <v>26651</v>
      </c>
      <c r="E5" s="19"/>
      <c r="F5" s="50" t="s">
        <v>181</v>
      </c>
    </row>
    <row r="6" spans="1:6" x14ac:dyDescent="0.25">
      <c r="A6" s="51" t="s">
        <v>75</v>
      </c>
      <c r="B6" s="68">
        <v>186555</v>
      </c>
      <c r="C6" s="53">
        <v>0</v>
      </c>
      <c r="D6" s="53">
        <f t="shared" si="0"/>
        <v>186555</v>
      </c>
      <c r="E6" s="19"/>
      <c r="F6" s="19"/>
    </row>
    <row r="7" spans="1:6" x14ac:dyDescent="0.25">
      <c r="A7" s="51" t="s">
        <v>76</v>
      </c>
      <c r="B7" s="68">
        <v>16657</v>
      </c>
      <c r="C7" s="53">
        <v>0</v>
      </c>
      <c r="D7" s="53">
        <f t="shared" si="0"/>
        <v>16657</v>
      </c>
      <c r="E7" s="19"/>
      <c r="F7" s="19"/>
    </row>
    <row r="8" spans="1:6" x14ac:dyDescent="0.25">
      <c r="A8" s="51" t="s">
        <v>77</v>
      </c>
      <c r="B8" s="70">
        <v>19988</v>
      </c>
      <c r="C8" s="53">
        <v>0</v>
      </c>
      <c r="D8" s="53">
        <f t="shared" si="0"/>
        <v>19988</v>
      </c>
      <c r="E8" s="19"/>
      <c r="F8" s="19"/>
    </row>
    <row r="9" spans="1:6" x14ac:dyDescent="0.25">
      <c r="A9" s="51" t="s">
        <v>78</v>
      </c>
      <c r="B9" s="68">
        <v>612965</v>
      </c>
      <c r="C9" s="53">
        <v>0</v>
      </c>
      <c r="D9" s="53">
        <f t="shared" si="0"/>
        <v>612965</v>
      </c>
      <c r="E9" s="19"/>
      <c r="F9" s="19"/>
    </row>
    <row r="10" spans="1:6" x14ac:dyDescent="0.25">
      <c r="A10" s="57" t="s">
        <v>79</v>
      </c>
      <c r="B10" s="72">
        <v>53301</v>
      </c>
      <c r="C10" s="59">
        <v>-53301</v>
      </c>
      <c r="D10" s="59">
        <f t="shared" si="0"/>
        <v>0</v>
      </c>
      <c r="E10" s="19"/>
      <c r="F10" s="19"/>
    </row>
    <row r="11" spans="1:6" x14ac:dyDescent="0.25">
      <c r="A11" s="51" t="s">
        <v>80</v>
      </c>
      <c r="B11" s="68">
        <v>193217</v>
      </c>
      <c r="C11" s="53">
        <v>0</v>
      </c>
      <c r="D11" s="53">
        <f t="shared" si="0"/>
        <v>193217</v>
      </c>
      <c r="E11" s="19"/>
      <c r="F11" s="19"/>
    </row>
    <row r="12" spans="1:6" x14ac:dyDescent="0.25">
      <c r="A12" s="51" t="s">
        <v>81</v>
      </c>
      <c r="B12" s="68">
        <v>766206</v>
      </c>
      <c r="C12" s="53">
        <v>0</v>
      </c>
      <c r="D12" s="53">
        <f t="shared" si="0"/>
        <v>766206</v>
      </c>
      <c r="E12" s="19"/>
      <c r="F12" s="19"/>
    </row>
    <row r="13" spans="1:6" x14ac:dyDescent="0.25">
      <c r="A13" s="51" t="s">
        <v>82</v>
      </c>
      <c r="B13" s="68">
        <v>26651</v>
      </c>
      <c r="C13" s="53">
        <v>0</v>
      </c>
      <c r="D13" s="53">
        <f t="shared" si="0"/>
        <v>26651</v>
      </c>
      <c r="E13" s="19"/>
      <c r="F13" s="19"/>
    </row>
    <row r="14" spans="1:6" x14ac:dyDescent="0.25">
      <c r="A14" s="51" t="s">
        <v>83</v>
      </c>
      <c r="B14" s="68">
        <v>196549</v>
      </c>
      <c r="C14" s="53">
        <v>0</v>
      </c>
      <c r="D14" s="53">
        <f t="shared" si="0"/>
        <v>196549</v>
      </c>
      <c r="E14" s="19"/>
      <c r="F14" s="19"/>
    </row>
    <row r="15" spans="1:6" x14ac:dyDescent="0.25">
      <c r="A15" s="51" t="s">
        <v>84</v>
      </c>
      <c r="B15" s="68">
        <v>123259</v>
      </c>
      <c r="C15" s="53">
        <v>0</v>
      </c>
      <c r="D15" s="53">
        <f t="shared" si="0"/>
        <v>123259</v>
      </c>
      <c r="E15" s="19"/>
      <c r="F15" s="19"/>
    </row>
    <row r="16" spans="1:6" x14ac:dyDescent="0.25">
      <c r="A16" s="57" t="s">
        <v>85</v>
      </c>
      <c r="B16" s="72">
        <v>6663</v>
      </c>
      <c r="C16" s="59">
        <v>-6663</v>
      </c>
      <c r="D16" s="59">
        <f>SUM(B16:C16)</f>
        <v>0</v>
      </c>
      <c r="E16" s="19"/>
      <c r="F16" s="19"/>
    </row>
    <row r="17" spans="1:6" x14ac:dyDescent="0.25">
      <c r="A17" s="51" t="s">
        <v>86</v>
      </c>
      <c r="B17" s="68">
        <v>839496</v>
      </c>
      <c r="C17" s="53">
        <v>0</v>
      </c>
      <c r="D17" s="53">
        <f t="shared" si="0"/>
        <v>839496</v>
      </c>
      <c r="E17" s="19"/>
      <c r="F17" s="19"/>
    </row>
    <row r="18" spans="1:6" x14ac:dyDescent="0.25">
      <c r="A18" s="51" t="s">
        <v>87</v>
      </c>
      <c r="B18" s="68">
        <v>136585</v>
      </c>
      <c r="C18" s="53">
        <v>0</v>
      </c>
      <c r="D18" s="53">
        <f t="shared" si="0"/>
        <v>136585</v>
      </c>
      <c r="E18" s="19"/>
      <c r="F18" s="19"/>
    </row>
    <row r="19" spans="1:6" x14ac:dyDescent="0.25">
      <c r="A19" s="51" t="s">
        <v>88</v>
      </c>
      <c r="B19" s="68">
        <v>73289</v>
      </c>
      <c r="C19" s="53">
        <v>0</v>
      </c>
      <c r="D19" s="53">
        <f t="shared" si="0"/>
        <v>73289</v>
      </c>
      <c r="E19" s="19"/>
      <c r="F19" s="19"/>
    </row>
    <row r="20" spans="1:6" x14ac:dyDescent="0.25">
      <c r="A20" s="51" t="s">
        <v>89</v>
      </c>
      <c r="B20" s="68">
        <v>19988</v>
      </c>
      <c r="C20" s="53">
        <v>0</v>
      </c>
      <c r="D20" s="53">
        <f t="shared" si="0"/>
        <v>19988</v>
      </c>
      <c r="E20" s="19"/>
      <c r="F20" s="19"/>
    </row>
    <row r="21" spans="1:6" x14ac:dyDescent="0.25">
      <c r="A21" s="60" t="s">
        <v>90</v>
      </c>
      <c r="B21" s="73">
        <v>9867408</v>
      </c>
      <c r="C21" s="74">
        <v>212443</v>
      </c>
      <c r="D21" s="62">
        <f t="shared" si="0"/>
        <v>10079851</v>
      </c>
      <c r="E21" s="19"/>
      <c r="F21" s="19"/>
    </row>
    <row r="22" spans="1:6" x14ac:dyDescent="0.25">
      <c r="A22" s="51" t="s">
        <v>91</v>
      </c>
      <c r="B22" s="68">
        <v>136585</v>
      </c>
      <c r="C22" s="53">
        <v>0</v>
      </c>
      <c r="D22" s="53">
        <f t="shared" si="0"/>
        <v>136585</v>
      </c>
      <c r="E22" s="19"/>
      <c r="F22" s="19"/>
    </row>
    <row r="23" spans="1:6" x14ac:dyDescent="0.25">
      <c r="A23" s="51" t="s">
        <v>92</v>
      </c>
      <c r="B23" s="68">
        <v>283163</v>
      </c>
      <c r="C23" s="53">
        <v>0</v>
      </c>
      <c r="D23" s="53">
        <f t="shared" si="0"/>
        <v>283163</v>
      </c>
      <c r="E23" s="19"/>
      <c r="F23" s="19"/>
    </row>
    <row r="24" spans="1:6" x14ac:dyDescent="0.25">
      <c r="A24" s="51" t="s">
        <v>93</v>
      </c>
      <c r="B24" s="70">
        <v>13325</v>
      </c>
      <c r="C24" s="53">
        <v>0</v>
      </c>
      <c r="D24" s="53">
        <f t="shared" si="0"/>
        <v>13325</v>
      </c>
      <c r="E24" s="19"/>
      <c r="F24" s="19"/>
    </row>
    <row r="25" spans="1:6" x14ac:dyDescent="0.25">
      <c r="A25" s="51" t="s">
        <v>94</v>
      </c>
      <c r="B25" s="68">
        <v>136585</v>
      </c>
      <c r="C25" s="53">
        <v>0</v>
      </c>
      <c r="D25" s="53">
        <f t="shared" si="0"/>
        <v>136585</v>
      </c>
      <c r="E25" s="19"/>
      <c r="F25" s="19"/>
    </row>
    <row r="26" spans="1:6" x14ac:dyDescent="0.25">
      <c r="A26" s="57" t="s">
        <v>95</v>
      </c>
      <c r="B26" s="72">
        <v>273169</v>
      </c>
      <c r="C26" s="59">
        <v>-273169</v>
      </c>
      <c r="D26" s="59">
        <f t="shared" si="0"/>
        <v>0</v>
      </c>
      <c r="E26" s="19"/>
      <c r="F26" s="19"/>
    </row>
    <row r="27" spans="1:6" x14ac:dyDescent="0.25">
      <c r="A27" s="54" t="s">
        <v>19</v>
      </c>
      <c r="B27" s="69">
        <v>0</v>
      </c>
      <c r="C27" s="56">
        <v>0</v>
      </c>
      <c r="D27" s="56">
        <v>0</v>
      </c>
      <c r="E27" s="19"/>
      <c r="F27" s="19"/>
    </row>
    <row r="28" spans="1:6" x14ac:dyDescent="0.25">
      <c r="A28" s="51" t="s">
        <v>96</v>
      </c>
      <c r="B28" s="68">
        <v>3331</v>
      </c>
      <c r="C28" s="53">
        <v>0</v>
      </c>
      <c r="D28" s="53">
        <f>SUM(B28:C28)</f>
        <v>3331</v>
      </c>
      <c r="E28" s="19"/>
      <c r="F28" s="19"/>
    </row>
    <row r="29" spans="1:6" x14ac:dyDescent="0.25">
      <c r="A29" s="51" t="s">
        <v>97</v>
      </c>
      <c r="B29" s="68">
        <v>389766</v>
      </c>
      <c r="C29" s="53">
        <v>0</v>
      </c>
      <c r="D29" s="53">
        <f t="shared" si="0"/>
        <v>389766</v>
      </c>
      <c r="E29" s="19"/>
      <c r="F29" s="19"/>
    </row>
    <row r="30" spans="1:6" x14ac:dyDescent="0.25">
      <c r="A30" s="51" t="s">
        <v>98</v>
      </c>
      <c r="B30" s="68">
        <v>99940</v>
      </c>
      <c r="C30" s="53">
        <v>0</v>
      </c>
      <c r="D30" s="53">
        <f t="shared" si="0"/>
        <v>99940</v>
      </c>
      <c r="E30" s="19"/>
      <c r="F30" s="19"/>
    </row>
    <row r="31" spans="1:6" x14ac:dyDescent="0.25">
      <c r="A31" s="51" t="s">
        <v>99</v>
      </c>
      <c r="B31" s="68">
        <v>49970</v>
      </c>
      <c r="C31" s="53">
        <v>0</v>
      </c>
      <c r="D31" s="53">
        <f t="shared" si="0"/>
        <v>49970</v>
      </c>
      <c r="E31" s="19"/>
      <c r="F31" s="19"/>
    </row>
    <row r="32" spans="1:6" x14ac:dyDescent="0.25">
      <c r="A32" s="51" t="s">
        <v>100</v>
      </c>
      <c r="B32" s="68">
        <v>1129322</v>
      </c>
      <c r="C32" s="53">
        <v>0</v>
      </c>
      <c r="D32" s="53">
        <f t="shared" si="0"/>
        <v>1129322</v>
      </c>
      <c r="E32" s="19"/>
      <c r="F32" s="19"/>
    </row>
    <row r="33" spans="1:6" x14ac:dyDescent="0.25">
      <c r="A33" s="51" t="s">
        <v>101</v>
      </c>
      <c r="B33" s="68">
        <v>133253</v>
      </c>
      <c r="C33" s="53">
        <v>0</v>
      </c>
      <c r="D33" s="53">
        <f t="shared" si="0"/>
        <v>133253</v>
      </c>
      <c r="E33" s="19"/>
      <c r="F33" s="19"/>
    </row>
    <row r="34" spans="1:6" x14ac:dyDescent="0.25">
      <c r="A34" s="51" t="s">
        <v>102</v>
      </c>
      <c r="B34" s="68">
        <v>36645</v>
      </c>
      <c r="C34" s="53">
        <v>0</v>
      </c>
      <c r="D34" s="53">
        <f>SUM(B34:C34)</f>
        <v>36645</v>
      </c>
      <c r="E34" s="19"/>
      <c r="F34" s="19"/>
    </row>
    <row r="35" spans="1:6" x14ac:dyDescent="0.25">
      <c r="A35" s="51" t="s">
        <v>103</v>
      </c>
      <c r="B35" s="68">
        <v>1472449</v>
      </c>
      <c r="C35" s="53">
        <v>0</v>
      </c>
      <c r="D35" s="53">
        <f t="shared" si="0"/>
        <v>1472449</v>
      </c>
      <c r="E35" s="19"/>
      <c r="F35" s="19"/>
    </row>
    <row r="36" spans="1:6" x14ac:dyDescent="0.25">
      <c r="A36" s="51" t="s">
        <v>104</v>
      </c>
      <c r="B36" s="68">
        <v>1642347</v>
      </c>
      <c r="C36" s="53">
        <v>0</v>
      </c>
      <c r="D36" s="53">
        <f t="shared" si="0"/>
        <v>1642347</v>
      </c>
      <c r="E36" s="19"/>
      <c r="F36" s="19"/>
    </row>
    <row r="37" spans="1:6" x14ac:dyDescent="0.25">
      <c r="A37" s="51" t="s">
        <v>105</v>
      </c>
      <c r="B37" s="68">
        <v>63295</v>
      </c>
      <c r="C37" s="53">
        <v>0</v>
      </c>
      <c r="D37" s="53">
        <f t="shared" si="0"/>
        <v>63295</v>
      </c>
      <c r="E37" s="19"/>
      <c r="F37" s="19"/>
    </row>
    <row r="38" spans="1:6" x14ac:dyDescent="0.25">
      <c r="A38" s="51" t="s">
        <v>106</v>
      </c>
      <c r="B38" s="68">
        <v>1605702</v>
      </c>
      <c r="C38" s="53">
        <v>0</v>
      </c>
      <c r="D38" s="53">
        <f t="shared" si="0"/>
        <v>1605702</v>
      </c>
      <c r="E38" s="19"/>
      <c r="F38" s="19"/>
    </row>
    <row r="39" spans="1:6" x14ac:dyDescent="0.25">
      <c r="A39" s="51" t="s">
        <v>107</v>
      </c>
      <c r="B39" s="68">
        <v>1545738</v>
      </c>
      <c r="C39" s="53">
        <v>0</v>
      </c>
      <c r="D39" s="53">
        <f t="shared" si="0"/>
        <v>1545738</v>
      </c>
      <c r="E39" s="19"/>
      <c r="F39" s="19"/>
    </row>
    <row r="40" spans="1:6" x14ac:dyDescent="0.25">
      <c r="A40" s="60" t="s">
        <v>108</v>
      </c>
      <c r="B40" s="73">
        <v>2105402</v>
      </c>
      <c r="C40" s="62">
        <v>41318</v>
      </c>
      <c r="D40" s="62">
        <f t="shared" si="0"/>
        <v>2146720</v>
      </c>
      <c r="E40" s="19"/>
      <c r="F40" s="19"/>
    </row>
    <row r="41" spans="1:6" x14ac:dyDescent="0.25">
      <c r="A41" s="51" t="s">
        <v>109</v>
      </c>
      <c r="B41" s="68">
        <v>579652</v>
      </c>
      <c r="C41" s="53">
        <v>0</v>
      </c>
      <c r="D41" s="53">
        <f t="shared" si="0"/>
        <v>579652</v>
      </c>
      <c r="E41" s="19"/>
      <c r="F41" s="19"/>
    </row>
    <row r="42" spans="1:6" x14ac:dyDescent="0.25">
      <c r="A42" s="51" t="s">
        <v>110</v>
      </c>
      <c r="B42" s="68">
        <v>239856</v>
      </c>
      <c r="C42" s="53">
        <v>0</v>
      </c>
      <c r="D42" s="53">
        <f t="shared" si="0"/>
        <v>239856</v>
      </c>
      <c r="E42" s="19"/>
      <c r="F42" s="19"/>
    </row>
    <row r="43" spans="1:6" x14ac:dyDescent="0.25">
      <c r="A43" s="51" t="s">
        <v>111</v>
      </c>
      <c r="B43" s="68">
        <v>166567</v>
      </c>
      <c r="C43" s="53">
        <v>0</v>
      </c>
      <c r="D43" s="53">
        <f t="shared" si="0"/>
        <v>166567</v>
      </c>
      <c r="E43" s="19"/>
      <c r="F43" s="19"/>
    </row>
    <row r="44" spans="1:6" x14ac:dyDescent="0.25">
      <c r="A44" s="51" t="s">
        <v>112</v>
      </c>
      <c r="B44" s="68">
        <v>286495</v>
      </c>
      <c r="C44" s="53">
        <v>0</v>
      </c>
      <c r="D44" s="53">
        <f t="shared" si="0"/>
        <v>286495</v>
      </c>
      <c r="E44" s="19"/>
      <c r="F44" s="19"/>
    </row>
    <row r="45" spans="1:6" x14ac:dyDescent="0.25">
      <c r="A45" s="60" t="s">
        <v>113</v>
      </c>
      <c r="B45" s="73">
        <v>2205342</v>
      </c>
      <c r="C45" s="62">
        <v>42529</v>
      </c>
      <c r="D45" s="62">
        <f t="shared" si="0"/>
        <v>2247871</v>
      </c>
      <c r="E45" s="19"/>
      <c r="F45" s="19"/>
    </row>
    <row r="46" spans="1:6" x14ac:dyDescent="0.25">
      <c r="A46" s="51" t="s">
        <v>114</v>
      </c>
      <c r="B46" s="68">
        <v>473049</v>
      </c>
      <c r="C46" s="53">
        <v>0</v>
      </c>
      <c r="D46" s="53">
        <f t="shared" si="0"/>
        <v>473049</v>
      </c>
      <c r="E46" s="19"/>
      <c r="F46" s="19"/>
    </row>
    <row r="47" spans="1:6" x14ac:dyDescent="0.25">
      <c r="A47" s="51" t="s">
        <v>115</v>
      </c>
      <c r="B47" s="68">
        <v>159904</v>
      </c>
      <c r="C47" s="53">
        <v>0</v>
      </c>
      <c r="D47" s="53">
        <f t="shared" si="0"/>
        <v>159904</v>
      </c>
      <c r="E47" s="19"/>
      <c r="F47" s="19"/>
    </row>
    <row r="48" spans="1:6" x14ac:dyDescent="0.25">
      <c r="A48" s="57" t="s">
        <v>116</v>
      </c>
      <c r="B48" s="72">
        <v>3331</v>
      </c>
      <c r="C48" s="59">
        <v>-3331</v>
      </c>
      <c r="D48" s="59">
        <f>SUM(B48:C48)</f>
        <v>0</v>
      </c>
      <c r="E48" s="19"/>
      <c r="F48" s="19"/>
    </row>
    <row r="49" spans="1:6" x14ac:dyDescent="0.25">
      <c r="A49" s="51" t="s">
        <v>117</v>
      </c>
      <c r="B49" s="68">
        <v>53301</v>
      </c>
      <c r="C49" s="53">
        <v>0</v>
      </c>
      <c r="D49" s="53">
        <f t="shared" si="0"/>
        <v>53301</v>
      </c>
      <c r="E49" s="19"/>
      <c r="F49" s="19"/>
    </row>
    <row r="50" spans="1:6" x14ac:dyDescent="0.25">
      <c r="A50" s="51" t="s">
        <v>118</v>
      </c>
      <c r="B50" s="68">
        <v>269838</v>
      </c>
      <c r="C50" s="53">
        <v>0</v>
      </c>
      <c r="D50" s="53">
        <f t="shared" si="0"/>
        <v>269838</v>
      </c>
      <c r="E50" s="19"/>
      <c r="F50" s="19"/>
    </row>
    <row r="51" spans="1:6" x14ac:dyDescent="0.25">
      <c r="A51" s="51" t="s">
        <v>119</v>
      </c>
      <c r="B51" s="68">
        <v>1026050</v>
      </c>
      <c r="C51" s="53">
        <v>0</v>
      </c>
      <c r="D51" s="53">
        <f t="shared" si="0"/>
        <v>1026050</v>
      </c>
      <c r="E51" s="19"/>
      <c r="F51" s="19"/>
    </row>
    <row r="52" spans="1:6" x14ac:dyDescent="0.25">
      <c r="A52" s="51" t="s">
        <v>120</v>
      </c>
      <c r="B52" s="68">
        <v>383103</v>
      </c>
      <c r="C52" s="53">
        <v>0</v>
      </c>
      <c r="D52" s="53">
        <f t="shared" si="0"/>
        <v>383103</v>
      </c>
      <c r="E52" s="19"/>
      <c r="F52" s="19"/>
    </row>
    <row r="53" spans="1:6" x14ac:dyDescent="0.25">
      <c r="A53" s="51" t="s">
        <v>121</v>
      </c>
      <c r="B53" s="68">
        <v>49970</v>
      </c>
      <c r="C53" s="53">
        <v>0</v>
      </c>
      <c r="D53" s="53">
        <f t="shared" si="0"/>
        <v>49970</v>
      </c>
      <c r="E53" s="19"/>
      <c r="F53" s="19"/>
    </row>
    <row r="54" spans="1:6" x14ac:dyDescent="0.25">
      <c r="A54" s="51" t="s">
        <v>122</v>
      </c>
      <c r="B54" s="68">
        <v>86615</v>
      </c>
      <c r="C54" s="53">
        <v>0</v>
      </c>
      <c r="D54" s="53">
        <f t="shared" si="0"/>
        <v>86615</v>
      </c>
      <c r="E54" s="19"/>
      <c r="F54" s="19"/>
    </row>
    <row r="55" spans="1:6" x14ac:dyDescent="0.25">
      <c r="A55" s="51" t="s">
        <v>123</v>
      </c>
      <c r="B55" s="68">
        <v>19988</v>
      </c>
      <c r="C55" s="53">
        <v>0</v>
      </c>
      <c r="D55" s="53">
        <f t="shared" si="0"/>
        <v>19988</v>
      </c>
      <c r="E55" s="19"/>
      <c r="F55" s="19"/>
    </row>
    <row r="56" spans="1:6" x14ac:dyDescent="0.25">
      <c r="A56" s="51" t="s">
        <v>124</v>
      </c>
      <c r="B56" s="68">
        <v>383103</v>
      </c>
      <c r="C56" s="53">
        <v>0</v>
      </c>
      <c r="D56" s="53">
        <f t="shared" si="0"/>
        <v>383103</v>
      </c>
      <c r="E56" s="19"/>
      <c r="F56" s="19"/>
    </row>
    <row r="57" spans="1:6" x14ac:dyDescent="0.25">
      <c r="A57" s="51" t="s">
        <v>125</v>
      </c>
      <c r="B57" s="68">
        <v>33313</v>
      </c>
      <c r="C57" s="53">
        <v>0</v>
      </c>
      <c r="D57" s="53">
        <f t="shared" si="0"/>
        <v>33313</v>
      </c>
      <c r="E57" s="19"/>
      <c r="F57" s="19"/>
    </row>
    <row r="58" spans="1:6" x14ac:dyDescent="0.25">
      <c r="A58" s="51" t="s">
        <v>126</v>
      </c>
      <c r="B58" s="68">
        <v>329802</v>
      </c>
      <c r="C58" s="53">
        <v>0</v>
      </c>
      <c r="D58" s="53">
        <f t="shared" si="0"/>
        <v>329802</v>
      </c>
      <c r="E58" s="19"/>
      <c r="F58" s="19"/>
    </row>
    <row r="59" spans="1:6" x14ac:dyDescent="0.25">
      <c r="A59" s="51" t="s">
        <v>127</v>
      </c>
      <c r="B59" s="68">
        <v>163235</v>
      </c>
      <c r="C59" s="53">
        <v>0</v>
      </c>
      <c r="D59" s="53">
        <f t="shared" si="0"/>
        <v>163235</v>
      </c>
      <c r="E59" s="19"/>
      <c r="F59" s="19"/>
    </row>
    <row r="60" spans="1:6" x14ac:dyDescent="0.25">
      <c r="A60" s="51" t="s">
        <v>128</v>
      </c>
      <c r="B60" s="68">
        <v>119928</v>
      </c>
      <c r="C60" s="53">
        <v>0</v>
      </c>
      <c r="D60" s="53">
        <f t="shared" si="0"/>
        <v>119928</v>
      </c>
      <c r="E60" s="19"/>
      <c r="F60" s="19"/>
    </row>
    <row r="61" spans="1:6" x14ac:dyDescent="0.25">
      <c r="A61" s="63" t="s">
        <v>129</v>
      </c>
      <c r="B61" s="71">
        <f>SUM(B3:B60)</f>
        <v>33300000</v>
      </c>
      <c r="C61" s="64">
        <v>0</v>
      </c>
      <c r="D61" s="64">
        <f>SUM(D3:D60)</f>
        <v>33300000</v>
      </c>
      <c r="E61" s="21"/>
    </row>
  </sheetData>
  <sheetProtection algorithmName="SHA-512" hashValue="P7w9ox/dpSuCSrMpXPB0O1QWDwMt8rJNx8qtC1wbgZRTgXPwqfrqZfZihppPJ+zYN4giQ+416N5D5RzrvvKTdg==" saltValue="ZAw1T2RRSXYtbl0Q0KIDw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codeName="Sheet4">
    <tabColor rgb="FF00B0F0"/>
  </sheetPr>
  <dimension ref="A1:AM41"/>
  <sheetViews>
    <sheetView showGridLines="0" topLeftCell="A26" zoomScaleNormal="100" workbookViewId="0">
      <selection activeCell="AK31" sqref="AK31:AL31"/>
    </sheetView>
  </sheetViews>
  <sheetFormatPr defaultColWidth="10.28515625" defaultRowHeight="12" x14ac:dyDescent="0.2"/>
  <cols>
    <col min="1" max="1" width="4.140625" style="1" customWidth="1"/>
    <col min="2" max="2" width="4.7109375" style="1" customWidth="1"/>
    <col min="3" max="37" width="4.140625" style="1" customWidth="1"/>
    <col min="38" max="38" width="6.28515625" style="1" customWidth="1"/>
    <col min="39" max="40" width="33.7109375" style="1" customWidth="1"/>
    <col min="41" max="16384" width="10.28515625" style="1"/>
  </cols>
  <sheetData>
    <row r="1" spans="1:39" customFormat="1" ht="23.25" customHeight="1" thickBot="1" x14ac:dyDescent="0.3">
      <c r="A1" s="245" t="s">
        <v>130</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6"/>
      <c r="AJ1" s="247" t="s">
        <v>182</v>
      </c>
      <c r="AK1" s="248"/>
      <c r="AL1" s="249"/>
      <c r="AM1" s="15"/>
    </row>
    <row r="2" spans="1:39" customFormat="1" ht="18" customHeight="1" thickBot="1" x14ac:dyDescent="0.3">
      <c r="A2" s="190" t="s">
        <v>11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2" t="str">
        <f>IFERROR(VLOOKUP(F9,'HNMP Dropdowns'!A3:D61,4,FALSE),"")</f>
        <v/>
      </c>
      <c r="AJ2" s="193"/>
      <c r="AK2" s="193"/>
      <c r="AL2" s="194"/>
      <c r="AM2" s="15"/>
    </row>
    <row r="3" spans="1:39" customFormat="1" ht="65.45" customHeight="1" thickBot="1" x14ac:dyDescent="0.3">
      <c r="A3" s="253" t="s">
        <v>131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5"/>
      <c r="AJ3" s="255"/>
      <c r="AK3" s="255"/>
      <c r="AL3" s="256"/>
      <c r="AM3" s="15"/>
    </row>
    <row r="4" spans="1:39" s="6" customFormat="1" ht="18" customHeight="1" x14ac:dyDescent="0.25">
      <c r="A4" s="132" t="s">
        <v>13</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4"/>
    </row>
    <row r="5" spans="1:39" s="45" customFormat="1" ht="30" customHeight="1" thickBot="1" x14ac:dyDescent="0.3">
      <c r="A5" s="41" t="s">
        <v>14</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3"/>
      <c r="AM5" s="44"/>
    </row>
    <row r="6" spans="1:39" s="6" customFormat="1" ht="18" customHeight="1" x14ac:dyDescent="0.25">
      <c r="A6" s="132" t="s">
        <v>15</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4"/>
    </row>
    <row r="7" spans="1:39" customFormat="1" ht="15" customHeight="1" x14ac:dyDescent="0.25">
      <c r="A7" s="257" t="s">
        <v>16</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12"/>
      <c r="AL7" s="213"/>
      <c r="AM7" s="15"/>
    </row>
    <row r="8" spans="1:39" s="18" customFormat="1" ht="153" customHeight="1" x14ac:dyDescent="0.25">
      <c r="A8" s="135" t="s">
        <v>132</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9"/>
      <c r="AM8" s="17"/>
    </row>
    <row r="9" spans="1:39" s="3" customFormat="1" ht="15" customHeight="1" x14ac:dyDescent="0.25">
      <c r="A9" s="195" t="s">
        <v>18</v>
      </c>
      <c r="B9" s="196"/>
      <c r="C9" s="196"/>
      <c r="D9" s="196"/>
      <c r="E9" s="196"/>
      <c r="F9" s="197"/>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9"/>
    </row>
    <row r="10" spans="1:39" s="3" customFormat="1" ht="15" customHeight="1" x14ac:dyDescent="0.25">
      <c r="A10" s="140" t="s">
        <v>20</v>
      </c>
      <c r="B10" s="141"/>
      <c r="C10" s="141"/>
      <c r="D10" s="141"/>
      <c r="E10" s="141"/>
      <c r="F10" s="141"/>
      <c r="G10" s="141"/>
      <c r="H10" s="141"/>
      <c r="I10" s="141"/>
      <c r="J10" s="141"/>
      <c r="K10" s="141"/>
      <c r="L10" s="141"/>
      <c r="M10" s="200"/>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2"/>
    </row>
    <row r="11" spans="1:39" s="3" customFormat="1" ht="15" customHeight="1" x14ac:dyDescent="0.25">
      <c r="A11" s="122" t="s">
        <v>21</v>
      </c>
      <c r="B11" s="123"/>
      <c r="C11" s="144"/>
      <c r="D11" s="145"/>
      <c r="E11" s="145"/>
      <c r="F11" s="145"/>
      <c r="G11" s="145"/>
      <c r="H11" s="145"/>
      <c r="I11" s="145"/>
      <c r="J11" s="145"/>
      <c r="K11" s="145"/>
      <c r="L11" s="145"/>
      <c r="M11" s="145"/>
      <c r="N11" s="145"/>
      <c r="O11" s="145"/>
      <c r="P11" s="145"/>
      <c r="Q11" s="145"/>
      <c r="R11" s="145"/>
      <c r="S11" s="145"/>
      <c r="T11" s="145"/>
      <c r="U11" s="146"/>
      <c r="V11" s="48" t="s">
        <v>22</v>
      </c>
      <c r="W11" s="127"/>
      <c r="X11" s="128"/>
      <c r="Y11" s="128"/>
      <c r="Z11" s="128"/>
      <c r="AA11" s="128"/>
      <c r="AB11" s="129"/>
      <c r="AC11" s="147" t="s">
        <v>23</v>
      </c>
      <c r="AD11" s="148"/>
      <c r="AE11" s="124"/>
      <c r="AF11" s="125"/>
      <c r="AG11" s="126"/>
      <c r="AH11" s="48" t="s">
        <v>24</v>
      </c>
      <c r="AI11" s="124"/>
      <c r="AJ11" s="125"/>
      <c r="AK11" s="125"/>
      <c r="AL11" s="139"/>
    </row>
    <row r="12" spans="1:39" s="3" customFormat="1" ht="15" customHeight="1" x14ac:dyDescent="0.25">
      <c r="A12" s="149" t="s">
        <v>25</v>
      </c>
      <c r="B12" s="131"/>
      <c r="C12" s="131"/>
      <c r="D12" s="138"/>
      <c r="E12" s="150"/>
      <c r="F12" s="151"/>
      <c r="G12" s="151"/>
      <c r="H12" s="151"/>
      <c r="I12" s="151"/>
      <c r="J12" s="151"/>
      <c r="K12" s="151"/>
      <c r="L12" s="151"/>
      <c r="M12" s="152"/>
      <c r="N12" s="48" t="s">
        <v>26</v>
      </c>
      <c r="O12" s="153"/>
      <c r="P12" s="154"/>
      <c r="Q12" s="154"/>
      <c r="R12" s="154"/>
      <c r="S12" s="154"/>
      <c r="T12" s="155"/>
      <c r="U12" s="156" t="s">
        <v>27</v>
      </c>
      <c r="V12" s="143"/>
      <c r="W12" s="143"/>
      <c r="X12" s="143"/>
      <c r="Y12" s="124"/>
      <c r="Z12" s="125"/>
      <c r="AA12" s="125"/>
      <c r="AB12" s="125"/>
      <c r="AC12" s="125"/>
      <c r="AD12" s="125"/>
      <c r="AE12" s="125"/>
      <c r="AF12" s="126"/>
      <c r="AG12" s="156" t="s">
        <v>28</v>
      </c>
      <c r="AH12" s="123"/>
      <c r="AI12" s="124"/>
      <c r="AJ12" s="125"/>
      <c r="AK12" s="125"/>
      <c r="AL12" s="139"/>
    </row>
    <row r="13" spans="1:39" s="3" customFormat="1" ht="15" customHeight="1" x14ac:dyDescent="0.25">
      <c r="A13" s="149" t="s">
        <v>29</v>
      </c>
      <c r="B13" s="131"/>
      <c r="C13" s="131"/>
      <c r="D13" s="138"/>
      <c r="E13" s="150"/>
      <c r="F13" s="151"/>
      <c r="G13" s="151"/>
      <c r="H13" s="151"/>
      <c r="I13" s="151"/>
      <c r="J13" s="151"/>
      <c r="K13" s="151"/>
      <c r="L13" s="151"/>
      <c r="M13" s="152"/>
      <c r="N13" s="48" t="s">
        <v>26</v>
      </c>
      <c r="O13" s="124"/>
      <c r="P13" s="125"/>
      <c r="Q13" s="125"/>
      <c r="R13" s="125"/>
      <c r="S13" s="125"/>
      <c r="T13" s="125"/>
      <c r="U13" s="125"/>
      <c r="V13" s="126"/>
      <c r="W13" s="130" t="s">
        <v>30</v>
      </c>
      <c r="X13" s="138"/>
      <c r="Y13" s="124"/>
      <c r="Z13" s="125"/>
      <c r="AA13" s="125"/>
      <c r="AB13" s="125"/>
      <c r="AC13" s="125"/>
      <c r="AD13" s="125"/>
      <c r="AE13" s="125"/>
      <c r="AF13" s="126"/>
      <c r="AG13" s="156" t="s">
        <v>28</v>
      </c>
      <c r="AH13" s="123"/>
      <c r="AI13" s="124"/>
      <c r="AJ13" s="125"/>
      <c r="AK13" s="125"/>
      <c r="AL13" s="139"/>
    </row>
    <row r="14" spans="1:39" s="4" customFormat="1" ht="15" customHeight="1" x14ac:dyDescent="0.25">
      <c r="A14" s="122" t="s">
        <v>21</v>
      </c>
      <c r="B14" s="123"/>
      <c r="C14" s="144"/>
      <c r="D14" s="145"/>
      <c r="E14" s="145"/>
      <c r="F14" s="145"/>
      <c r="G14" s="145"/>
      <c r="H14" s="145"/>
      <c r="I14" s="145"/>
      <c r="J14" s="145"/>
      <c r="K14" s="145"/>
      <c r="L14" s="145"/>
      <c r="M14" s="145"/>
      <c r="N14" s="145"/>
      <c r="O14" s="145"/>
      <c r="P14" s="145"/>
      <c r="Q14" s="145"/>
      <c r="R14" s="145"/>
      <c r="S14" s="145"/>
      <c r="T14" s="145"/>
      <c r="U14" s="146"/>
      <c r="V14" s="48" t="s">
        <v>22</v>
      </c>
      <c r="W14" s="127"/>
      <c r="X14" s="128"/>
      <c r="Y14" s="128"/>
      <c r="Z14" s="128"/>
      <c r="AA14" s="128"/>
      <c r="AB14" s="129"/>
      <c r="AC14" s="147" t="s">
        <v>23</v>
      </c>
      <c r="AD14" s="148"/>
      <c r="AE14" s="124"/>
      <c r="AF14" s="125"/>
      <c r="AG14" s="126"/>
      <c r="AH14" s="48" t="s">
        <v>24</v>
      </c>
      <c r="AI14" s="124"/>
      <c r="AJ14" s="125"/>
      <c r="AK14" s="125"/>
      <c r="AL14" s="139"/>
    </row>
    <row r="15" spans="1:39" s="2" customFormat="1" ht="14.25" customHeight="1" x14ac:dyDescent="0.2">
      <c r="A15" s="215" t="s">
        <v>31</v>
      </c>
      <c r="B15" s="216"/>
      <c r="C15" s="216"/>
      <c r="D15" s="217"/>
      <c r="E15" s="217"/>
      <c r="F15" s="217"/>
      <c r="G15" s="217"/>
      <c r="H15" s="218"/>
      <c r="I15" s="219"/>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1:39" s="2" customFormat="1" ht="14.25" customHeight="1" x14ac:dyDescent="0.2">
      <c r="A16" s="140" t="s">
        <v>32</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row>
    <row r="17" spans="1:39" s="3" customFormat="1" ht="15" customHeight="1" x14ac:dyDescent="0.25">
      <c r="A17" s="122" t="s">
        <v>33</v>
      </c>
      <c r="B17" s="143"/>
      <c r="C17" s="123"/>
      <c r="D17" s="124"/>
      <c r="E17" s="125"/>
      <c r="F17" s="125"/>
      <c r="G17" s="125"/>
      <c r="H17" s="125"/>
      <c r="I17" s="125"/>
      <c r="J17" s="125"/>
      <c r="K17" s="125"/>
      <c r="L17" s="125"/>
      <c r="M17" s="126"/>
      <c r="N17" s="130" t="s">
        <v>29</v>
      </c>
      <c r="O17" s="131"/>
      <c r="P17" s="131"/>
      <c r="Q17" s="131"/>
      <c r="R17" s="150"/>
      <c r="S17" s="151"/>
      <c r="T17" s="151"/>
      <c r="U17" s="151"/>
      <c r="V17" s="151"/>
      <c r="W17" s="151"/>
      <c r="X17" s="151"/>
      <c r="Y17" s="152"/>
      <c r="Z17" s="156" t="s">
        <v>34</v>
      </c>
      <c r="AA17" s="143"/>
      <c r="AB17" s="143"/>
      <c r="AC17" s="143"/>
      <c r="AD17" s="125"/>
      <c r="AE17" s="125"/>
      <c r="AF17" s="125"/>
      <c r="AG17" s="125"/>
      <c r="AH17" s="125"/>
      <c r="AI17" s="125"/>
      <c r="AJ17" s="125"/>
      <c r="AK17" s="125"/>
      <c r="AL17" s="139"/>
    </row>
    <row r="18" spans="1:39" s="3" customFormat="1" ht="15" customHeight="1" x14ac:dyDescent="0.25">
      <c r="A18" s="122" t="s">
        <v>28</v>
      </c>
      <c r="B18" s="123"/>
      <c r="C18" s="124"/>
      <c r="D18" s="125"/>
      <c r="E18" s="125"/>
      <c r="F18" s="125"/>
      <c r="G18" s="126"/>
      <c r="H18" s="121" t="s">
        <v>21</v>
      </c>
      <c r="I18" s="121"/>
      <c r="J18" s="121"/>
      <c r="K18" s="145"/>
      <c r="L18" s="145"/>
      <c r="M18" s="145"/>
      <c r="N18" s="145"/>
      <c r="O18" s="145"/>
      <c r="P18" s="145"/>
      <c r="Q18" s="145"/>
      <c r="R18" s="145"/>
      <c r="S18" s="145"/>
      <c r="T18" s="145"/>
      <c r="U18" s="146"/>
      <c r="V18" s="48" t="s">
        <v>22</v>
      </c>
      <c r="W18" s="127"/>
      <c r="X18" s="128"/>
      <c r="Y18" s="128"/>
      <c r="Z18" s="128"/>
      <c r="AA18" s="128"/>
      <c r="AB18" s="128"/>
      <c r="AC18" s="129"/>
      <c r="AD18" s="147" t="s">
        <v>23</v>
      </c>
      <c r="AE18" s="148"/>
      <c r="AF18" s="124"/>
      <c r="AG18" s="126"/>
      <c r="AH18" s="48" t="s">
        <v>24</v>
      </c>
      <c r="AI18" s="124"/>
      <c r="AJ18" s="125"/>
      <c r="AK18" s="125"/>
      <c r="AL18" s="139"/>
    </row>
    <row r="19" spans="1:39" s="4" customFormat="1" ht="15" customHeight="1" x14ac:dyDescent="0.25">
      <c r="A19" s="208" t="s">
        <v>35</v>
      </c>
      <c r="B19" s="78"/>
      <c r="C19" s="79"/>
      <c r="D19" s="77" t="s">
        <v>36</v>
      </c>
      <c r="E19" s="78"/>
      <c r="F19" s="78"/>
      <c r="G19" s="78"/>
      <c r="H19" s="78"/>
      <c r="I19" s="78"/>
      <c r="J19" s="79"/>
      <c r="K19" s="80" t="s">
        <v>37</v>
      </c>
      <c r="L19" s="81"/>
      <c r="M19" s="81"/>
      <c r="N19" s="81" t="s">
        <v>38</v>
      </c>
      <c r="O19" s="81"/>
      <c r="P19" s="81"/>
      <c r="Q19" s="81"/>
      <c r="R19" s="81"/>
      <c r="S19" s="81"/>
      <c r="T19" s="81"/>
      <c r="U19" s="81"/>
      <c r="V19" s="81"/>
      <c r="W19" s="81"/>
      <c r="X19" s="81"/>
      <c r="Y19" s="81"/>
      <c r="Z19" s="81"/>
      <c r="AA19" s="81"/>
      <c r="AB19" s="81"/>
      <c r="AC19" s="81"/>
      <c r="AD19" s="82"/>
      <c r="AE19" s="83" t="s">
        <v>39</v>
      </c>
      <c r="AF19" s="84"/>
      <c r="AG19" s="84"/>
      <c r="AH19" s="84"/>
      <c r="AI19" s="84"/>
      <c r="AJ19" s="85"/>
      <c r="AK19" s="86"/>
      <c r="AL19" s="87"/>
    </row>
    <row r="20" spans="1:39" s="5" customFormat="1" ht="15" customHeight="1" thickBot="1" x14ac:dyDescent="0.3">
      <c r="A20" s="208" t="s">
        <v>35</v>
      </c>
      <c r="B20" s="78"/>
      <c r="C20" s="79"/>
      <c r="D20" s="77" t="s">
        <v>133</v>
      </c>
      <c r="E20" s="78"/>
      <c r="F20" s="78"/>
      <c r="G20" s="78"/>
      <c r="H20" s="78"/>
      <c r="I20" s="78"/>
      <c r="J20" s="79"/>
      <c r="K20" s="80" t="s">
        <v>41</v>
      </c>
      <c r="L20" s="81"/>
      <c r="M20" s="81"/>
      <c r="N20" s="81" t="s">
        <v>38</v>
      </c>
      <c r="O20" s="81"/>
      <c r="P20" s="81"/>
      <c r="Q20" s="81"/>
      <c r="R20" s="81"/>
      <c r="S20" s="81"/>
      <c r="T20" s="81"/>
      <c r="U20" s="81"/>
      <c r="V20" s="81"/>
      <c r="W20" s="81"/>
      <c r="X20" s="81"/>
      <c r="Y20" s="81"/>
      <c r="Z20" s="81"/>
      <c r="AA20" s="81"/>
      <c r="AB20" s="81"/>
      <c r="AC20" s="81"/>
      <c r="AD20" s="82"/>
      <c r="AE20" s="83" t="s">
        <v>39</v>
      </c>
      <c r="AF20" s="84"/>
      <c r="AG20" s="84"/>
      <c r="AH20" s="84"/>
      <c r="AI20" s="84"/>
      <c r="AJ20" s="85"/>
      <c r="AK20" s="86"/>
      <c r="AL20" s="87"/>
    </row>
    <row r="21" spans="1:39" s="5" customFormat="1" ht="15" customHeight="1" x14ac:dyDescent="0.25">
      <c r="A21" s="132" t="s">
        <v>42</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4"/>
    </row>
    <row r="22" spans="1:39" s="5" customFormat="1" ht="190.5" customHeight="1" x14ac:dyDescent="0.25">
      <c r="A22" s="242" t="s">
        <v>134</v>
      </c>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row>
    <row r="23" spans="1:39" s="6" customFormat="1" ht="18" customHeight="1" x14ac:dyDescent="0.25">
      <c r="A23" s="132" t="s">
        <v>44</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4"/>
    </row>
    <row r="24" spans="1:39" customFormat="1" ht="62.25" customHeight="1" thickBot="1" x14ac:dyDescent="0.3">
      <c r="A24" s="118" t="s">
        <v>45</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20"/>
      <c r="AM24" s="20"/>
    </row>
    <row r="25" spans="1:39" s="5" customFormat="1" ht="15" customHeight="1" x14ac:dyDescent="0.25">
      <c r="A25" s="132" t="s">
        <v>46</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4"/>
    </row>
    <row r="26" spans="1:39" customFormat="1" ht="79.5" customHeight="1" x14ac:dyDescent="0.25">
      <c r="A26" s="233" t="s">
        <v>135</v>
      </c>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row>
    <row r="27" spans="1:39" customFormat="1" ht="15" customHeight="1" x14ac:dyDescent="0.25">
      <c r="A27" s="236" t="s">
        <v>48</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row>
    <row r="28" spans="1:39" customFormat="1" ht="15" customHeight="1" x14ac:dyDescent="0.25">
      <c r="A28" s="239" t="s">
        <v>49</v>
      </c>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row>
    <row r="29" spans="1:39" ht="19.5" customHeight="1" thickBot="1" x14ac:dyDescent="0.25">
      <c r="A29" s="230" t="s">
        <v>50</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2"/>
    </row>
    <row r="30" spans="1:39" s="6" customFormat="1" ht="18" customHeight="1" x14ac:dyDescent="0.25">
      <c r="A30" s="132" t="s">
        <v>51</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4"/>
    </row>
    <row r="31" spans="1:39" customFormat="1" ht="270.75" customHeight="1" thickBot="1" x14ac:dyDescent="0.3">
      <c r="A31" s="203" t="s">
        <v>136</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5"/>
      <c r="AK31" s="206"/>
      <c r="AL31" s="207"/>
      <c r="AM31" s="20"/>
    </row>
    <row r="32" spans="1:39" s="6" customFormat="1" ht="18" customHeight="1" x14ac:dyDescent="0.25">
      <c r="A32" s="132" t="s">
        <v>53</v>
      </c>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4"/>
    </row>
    <row r="33" spans="1:38" customFormat="1" ht="15" customHeight="1" x14ac:dyDescent="0.25">
      <c r="A33" s="222" t="s">
        <v>54</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4"/>
    </row>
    <row r="34" spans="1:38" customFormat="1" ht="15" customHeight="1" x14ac:dyDescent="0.25">
      <c r="A34" s="225" t="s">
        <v>55</v>
      </c>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7"/>
    </row>
    <row r="35" spans="1:38" customFormat="1" ht="15" customHeight="1" x14ac:dyDescent="0.25">
      <c r="A35" s="226" t="s">
        <v>56</v>
      </c>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7"/>
    </row>
    <row r="36" spans="1:38" customFormat="1" ht="15" customHeight="1" x14ac:dyDescent="0.25">
      <c r="A36" s="226" t="s">
        <v>57</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7"/>
    </row>
    <row r="37" spans="1:38" customFormat="1" ht="15" customHeight="1" x14ac:dyDescent="0.25">
      <c r="A37" s="250"/>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2"/>
    </row>
    <row r="38" spans="1:38" customFormat="1" ht="30" customHeight="1" x14ac:dyDescent="0.25">
      <c r="A38" s="165"/>
      <c r="B38" s="166"/>
      <c r="C38" s="166"/>
      <c r="D38" s="166"/>
      <c r="E38" s="166"/>
      <c r="F38" s="166"/>
      <c r="G38" s="166"/>
      <c r="H38" s="166"/>
      <c r="I38" s="167"/>
      <c r="J38" s="7"/>
      <c r="K38" s="168"/>
      <c r="L38" s="166"/>
      <c r="M38" s="166"/>
      <c r="N38" s="166"/>
      <c r="O38" s="166"/>
      <c r="P38" s="166"/>
      <c r="Q38" s="166"/>
      <c r="R38" s="166"/>
      <c r="S38" s="167"/>
      <c r="T38" s="8"/>
      <c r="U38" s="169"/>
      <c r="V38" s="170"/>
      <c r="W38" s="170"/>
      <c r="X38" s="170"/>
      <c r="Y38" s="170"/>
      <c r="Z38" s="170"/>
      <c r="AA38" s="170"/>
      <c r="AB38" s="170"/>
      <c r="AC38" s="170"/>
      <c r="AD38" s="170"/>
      <c r="AE38" s="170"/>
      <c r="AF38" s="170"/>
      <c r="AG38" s="170"/>
      <c r="AH38" s="170"/>
      <c r="AI38" s="9"/>
      <c r="AJ38" s="171"/>
      <c r="AK38" s="171"/>
      <c r="AL38" s="172"/>
    </row>
    <row r="39" spans="1:38" customFormat="1" ht="15.75" customHeight="1" x14ac:dyDescent="0.25">
      <c r="A39" s="173" t="s">
        <v>58</v>
      </c>
      <c r="B39" s="174"/>
      <c r="C39" s="174"/>
      <c r="D39" s="174"/>
      <c r="E39" s="174"/>
      <c r="F39" s="174"/>
      <c r="G39" s="174"/>
      <c r="H39" s="174"/>
      <c r="I39" s="174"/>
      <c r="J39" s="10"/>
      <c r="K39" s="174" t="s">
        <v>59</v>
      </c>
      <c r="L39" s="174"/>
      <c r="M39" s="174"/>
      <c r="N39" s="174"/>
      <c r="O39" s="174"/>
      <c r="P39" s="174"/>
      <c r="Q39" s="174"/>
      <c r="R39" s="174"/>
      <c r="S39" s="174"/>
      <c r="T39" s="11"/>
      <c r="U39" s="175" t="s">
        <v>60</v>
      </c>
      <c r="V39" s="175"/>
      <c r="W39" s="175"/>
      <c r="X39" s="175"/>
      <c r="Y39" s="175"/>
      <c r="Z39" s="175"/>
      <c r="AA39" s="175"/>
      <c r="AB39" s="175"/>
      <c r="AC39" s="175"/>
      <c r="AD39" s="175"/>
      <c r="AE39" s="175"/>
      <c r="AF39" s="175"/>
      <c r="AG39" s="175"/>
      <c r="AH39" s="175"/>
      <c r="AI39" s="12"/>
      <c r="AJ39" s="12"/>
      <c r="AK39" s="16" t="s">
        <v>61</v>
      </c>
      <c r="AL39" s="13"/>
    </row>
    <row r="40" spans="1:38" s="14" customFormat="1" ht="15" customHeight="1" x14ac:dyDescent="0.2">
      <c r="A40" s="185" t="s">
        <v>62</v>
      </c>
      <c r="B40" s="186"/>
      <c r="C40" s="187"/>
      <c r="D40" s="88"/>
      <c r="E40" s="89"/>
      <c r="F40" s="89"/>
      <c r="G40" s="89"/>
      <c r="H40" s="89"/>
      <c r="I40" s="89"/>
      <c r="J40" s="89"/>
      <c r="K40" s="89"/>
      <c r="L40" s="89"/>
      <c r="M40" s="89"/>
      <c r="N40" s="89"/>
      <c r="O40" s="89"/>
      <c r="P40" s="89"/>
      <c r="Q40" s="89"/>
      <c r="R40" s="89"/>
      <c r="S40" s="188"/>
      <c r="T40" s="189" t="s">
        <v>63</v>
      </c>
      <c r="U40" s="189"/>
      <c r="V40" s="189"/>
      <c r="W40" s="189"/>
      <c r="X40" s="189"/>
      <c r="Y40" s="189"/>
      <c r="Z40" s="88"/>
      <c r="AA40" s="89"/>
      <c r="AB40" s="89"/>
      <c r="AC40" s="89"/>
      <c r="AD40" s="89"/>
      <c r="AE40" s="89"/>
      <c r="AF40" s="89"/>
      <c r="AG40" s="89"/>
      <c r="AH40" s="89"/>
      <c r="AI40" s="89"/>
      <c r="AJ40" s="89"/>
      <c r="AK40" s="89"/>
      <c r="AL40" s="90"/>
    </row>
    <row r="41" spans="1:38" s="14" customFormat="1" ht="15" customHeight="1" thickBot="1" x14ac:dyDescent="0.25">
      <c r="A41" s="178" t="s">
        <v>64</v>
      </c>
      <c r="B41" s="179"/>
      <c r="C41" s="179"/>
      <c r="D41" s="179"/>
      <c r="E41" s="180" t="s">
        <v>3</v>
      </c>
      <c r="F41" s="181"/>
      <c r="G41" s="181"/>
      <c r="H41" s="181"/>
      <c r="I41" s="181"/>
      <c r="J41" s="181"/>
      <c r="K41" s="181"/>
      <c r="L41" s="181"/>
      <c r="M41" s="181"/>
      <c r="N41" s="181"/>
      <c r="O41" s="181"/>
      <c r="P41" s="181"/>
      <c r="Q41" s="181"/>
      <c r="R41" s="181"/>
      <c r="S41" s="181"/>
      <c r="T41" s="182"/>
      <c r="U41" s="183" t="s">
        <v>65</v>
      </c>
      <c r="V41" s="184"/>
      <c r="W41" s="176"/>
      <c r="X41" s="176"/>
      <c r="Y41" s="176"/>
      <c r="Z41" s="176"/>
      <c r="AA41" s="176"/>
      <c r="AB41" s="176"/>
      <c r="AC41" s="177" t="s">
        <v>66</v>
      </c>
      <c r="AD41" s="177"/>
      <c r="AE41" s="163"/>
      <c r="AF41" s="163"/>
      <c r="AG41" s="163"/>
      <c r="AH41" s="46" t="s">
        <v>67</v>
      </c>
      <c r="AI41" s="163"/>
      <c r="AJ41" s="163"/>
      <c r="AK41" s="163"/>
      <c r="AL41" s="164"/>
    </row>
  </sheetData>
  <sheetProtection algorithmName="SHA-512" hashValue="wHdO1VBu8y89DxtuFlmcwQ2J87f5N0GFCyJAAe/bRFOlZEt+yQcKUCNLpIqkhImTb9u5riRSy6VfaaF6MoBleA==" saltValue="UQTyEhORS/s9L6q71yQ1cg==" spinCount="100000" sheet="1" selectLockedCells="1"/>
  <mergeCells count="103">
    <mergeCell ref="R17:Y17"/>
    <mergeCell ref="AC14:AD14"/>
    <mergeCell ref="AE14:AG14"/>
    <mergeCell ref="A15:H15"/>
    <mergeCell ref="I15:AL15"/>
    <mergeCell ref="A16:AL16"/>
    <mergeCell ref="A17:C17"/>
    <mergeCell ref="E13:M13"/>
    <mergeCell ref="AI14:AL14"/>
    <mergeCell ref="D17:M17"/>
    <mergeCell ref="A3:AL3"/>
    <mergeCell ref="AK7:AL7"/>
    <mergeCell ref="A7:AJ7"/>
    <mergeCell ref="AI11:AL11"/>
    <mergeCell ref="A10:L10"/>
    <mergeCell ref="M10:AL10"/>
    <mergeCell ref="A30:AL30"/>
    <mergeCell ref="A31:AJ31"/>
    <mergeCell ref="Z17:AC17"/>
    <mergeCell ref="AK31:AL31"/>
    <mergeCell ref="A20:C20"/>
    <mergeCell ref="A19:C19"/>
    <mergeCell ref="D19:J19"/>
    <mergeCell ref="K19:AD19"/>
    <mergeCell ref="A24:AL24"/>
    <mergeCell ref="A14:B14"/>
    <mergeCell ref="C14:U14"/>
    <mergeCell ref="W14:AB14"/>
    <mergeCell ref="AE19:AJ19"/>
    <mergeCell ref="AI13:AL13"/>
    <mergeCell ref="A11:B11"/>
    <mergeCell ref="C11:U11"/>
    <mergeCell ref="W11:AB11"/>
    <mergeCell ref="AC11:AD11"/>
    <mergeCell ref="AC41:AD41"/>
    <mergeCell ref="AE41:AG41"/>
    <mergeCell ref="A41:D41"/>
    <mergeCell ref="E41:T41"/>
    <mergeCell ref="U41:V41"/>
    <mergeCell ref="A40:C40"/>
    <mergeCell ref="D40:S40"/>
    <mergeCell ref="T40:Y40"/>
    <mergeCell ref="A35:AL35"/>
    <mergeCell ref="AI41:AL41"/>
    <mergeCell ref="A38:I38"/>
    <mergeCell ref="K38:S38"/>
    <mergeCell ref="U38:AH38"/>
    <mergeCell ref="AJ38:AL38"/>
    <mergeCell ref="A39:I39"/>
    <mergeCell ref="K39:S39"/>
    <mergeCell ref="U39:AH39"/>
    <mergeCell ref="W41:AB41"/>
    <mergeCell ref="Z40:AL40"/>
    <mergeCell ref="A36:AL36"/>
    <mergeCell ref="A37:AL37"/>
    <mergeCell ref="A1:AI1"/>
    <mergeCell ref="AJ1:AL1"/>
    <mergeCell ref="A6:AL6"/>
    <mergeCell ref="AD18:AE18"/>
    <mergeCell ref="AF18:AG18"/>
    <mergeCell ref="AI18:AL18"/>
    <mergeCell ref="A2:AH2"/>
    <mergeCell ref="AI2:AL2"/>
    <mergeCell ref="A9:E9"/>
    <mergeCell ref="F9:AL9"/>
    <mergeCell ref="AG12:AH12"/>
    <mergeCell ref="AI12:AL12"/>
    <mergeCell ref="AD17:AL17"/>
    <mergeCell ref="H18:J18"/>
    <mergeCell ref="A18:B18"/>
    <mergeCell ref="C18:G18"/>
    <mergeCell ref="W18:AC18"/>
    <mergeCell ref="N17:Q17"/>
    <mergeCell ref="K18:U18"/>
    <mergeCell ref="A13:D13"/>
    <mergeCell ref="W13:X13"/>
    <mergeCell ref="Y13:AF13"/>
    <mergeCell ref="AG13:AH13"/>
    <mergeCell ref="A4:AL4"/>
    <mergeCell ref="A33:AL33"/>
    <mergeCell ref="A34:AL34"/>
    <mergeCell ref="A8:AL8"/>
    <mergeCell ref="A29:AL29"/>
    <mergeCell ref="A21:AL21"/>
    <mergeCell ref="A26:AL26"/>
    <mergeCell ref="A27:AL27"/>
    <mergeCell ref="A28:AL28"/>
    <mergeCell ref="A25:AL25"/>
    <mergeCell ref="A23:AL23"/>
    <mergeCell ref="AK19:AL19"/>
    <mergeCell ref="D20:J20"/>
    <mergeCell ref="K20:AD20"/>
    <mergeCell ref="AE20:AJ20"/>
    <mergeCell ref="AK20:AL20"/>
    <mergeCell ref="A22:AL22"/>
    <mergeCell ref="A32:AL32"/>
    <mergeCell ref="AE11:AG11"/>
    <mergeCell ref="A12:D12"/>
    <mergeCell ref="E12:M12"/>
    <mergeCell ref="O12:T12"/>
    <mergeCell ref="U12:X12"/>
    <mergeCell ref="Y12:AF12"/>
    <mergeCell ref="O13:V13"/>
  </mergeCells>
  <conditionalFormatting sqref="I11:J14">
    <cfRule type="expression" dxfId="8" priority="4">
      <formula>#REF!=FALSE</formula>
    </cfRule>
    <cfRule type="expression" priority="5">
      <formula>#REF!=FALSE</formula>
    </cfRule>
  </conditionalFormatting>
  <conditionalFormatting sqref="AK7 AK19:AK20">
    <cfRule type="cellIs" dxfId="7" priority="3" operator="equal">
      <formula>"No"</formula>
    </cfRule>
  </conditionalFormatting>
  <conditionalFormatting sqref="AK31">
    <cfRule type="cellIs" dxfId="6" priority="2" operator="equal">
      <formula>"No"</formula>
    </cfRule>
  </conditionalFormatting>
  <conditionalFormatting sqref="AK40:AK41">
    <cfRule type="cellIs" dxfId="5" priority="1" operator="equal">
      <formula>"No"</formula>
    </cfRule>
  </conditionalFormatting>
  <dataValidations count="45">
    <dataValidation type="textLength" operator="lessThan" showInputMessage="1" showErrorMessage="1" error="This is not a form field. Please press tab to continue." sqref="A32:AL32 A21:AL21 A23:AL23 A25:AL25 A30:AL30" xr:uid="{974D6493-D948-4639-B67C-EBCD28674C2D}">
      <formula1>0</formula1>
    </dataValidation>
    <dataValidation type="textLength" operator="lessThan" showInputMessage="1" showErrorMessage="1" error="This is not a form field. Please press TAB to continue." sqref="A6:AL6" xr:uid="{8F07BAC8-86DF-4DE0-BB8E-EB2599BBCEB6}">
      <formula1>0</formula1>
    </dataValidation>
    <dataValidation type="list" showInputMessage="1" showErrorMessage="1" promptTitle="Applicant County" prompt="Select YES or NO from the drop down menu indicating the applicant is a county." sqref="AK7:AL7" xr:uid="{E76FEF77-BCFD-48AD-B560-525078A0F1EA}">
      <formula1>"Yes, No"</formula1>
    </dataValidation>
    <dataValidation allowBlank="1" showInputMessage="1" showErrorMessage="1" promptTitle="Legal Name of the Applicant" prompt="Enter the legal name of the applicant as stated on the resolution" sqref="M10:AL10" xr:uid="{C84F7082-7797-4915-8A65-CCCEC4409670}"/>
    <dataValidation allowBlank="1" showInputMessage="1" showErrorMessage="1" promptTitle="Applicant Address" prompt="Enter the applicant  address" sqref="C11:U11" xr:uid="{76A6E774-0FA8-408B-B9A5-CDB57AFFB45B}"/>
    <dataValidation allowBlank="1" showInputMessage="1" showErrorMessage="1" promptTitle="Applicant City" prompt="Enter the applicant city" sqref="W11:AB11" xr:uid="{DF20CE43-EA31-4ABF-9C33-B1232112A645}"/>
    <dataValidation allowBlank="1" showInputMessage="1" showErrorMessage="1" promptTitle="Applicant State" prompt="Enter the applicant state abbreviation" sqref="AE11:AG11" xr:uid="{70892DA8-DE26-4D35-BA7A-7BDB892A58FA}"/>
    <dataValidation allowBlank="1" showInputMessage="1" showErrorMessage="1" promptTitle="Applicant Zip Code" prompt="Enter the applicant zip code" sqref="AI11:AL11" xr:uid="{4DFBB071-6383-46B4-830A-ECFB31CEF57B}"/>
    <dataValidation allowBlank="1" showInputMessage="1" showErrorMessage="1" promptTitle="Authorized Representative Name" prompt="Enter the Authorized Representatives name" sqref="E12:M12" xr:uid="{BA998DD3-8382-4B71-BB1A-36B617F7690A}"/>
    <dataValidation allowBlank="1" showInputMessage="1" showErrorMessage="1" promptTitle="Authorized Reprsentative Title" prompt="Enter the Authorized Reprsentatives title" sqref="O12:T12" xr:uid="{6F9548DC-3457-49BD-8C1F-9ECDB61A890E}"/>
    <dataValidation allowBlank="1" showInputMessage="1" showErrorMessage="1" promptTitle="Authorized Representative Email" prompt="Enter the Authorized representatives email" sqref="Y12:AF12" xr:uid="{455DDF12-3108-46C1-95C3-2FF064A7D635}"/>
    <dataValidation allowBlank="1" showInputMessage="1" showErrorMessage="1" promptTitle="Authorized Representative Phone" prompt="Enter the Authorized Representatives phone number" sqref="AI12:AL12" xr:uid="{3D7A6CA1-0EA5-45D4-9D2F-F81F3F5291E2}"/>
    <dataValidation allowBlank="1" showInputMessage="1" showErrorMessage="1" promptTitle="Contact Name" prompt="Enter the name of the contact" sqref="E13:M13" xr:uid="{2C80E38B-B38E-4297-AFF8-9F2B4C6D1B3B}"/>
    <dataValidation allowBlank="1" showInputMessage="1" showErrorMessage="1" promptTitle="Contact Title" prompt="Enter the title of the contact" sqref="O13:V13" xr:uid="{82247587-B956-4C24-B23A-8180D97DBD56}"/>
    <dataValidation allowBlank="1" showInputMessage="1" showErrorMessage="1" promptTitle="Contact Email" prompt="Enter the contact email" sqref="Y13:AF13" xr:uid="{172E56DF-EE39-4DA7-93CE-DBA1C2C7B065}"/>
    <dataValidation allowBlank="1" showInputMessage="1" showErrorMessage="1" promptTitle="Contact Phone" prompt="Enter the contact phone number" sqref="AI13:AL13" xr:uid="{F99F36DD-0A84-4A98-95AA-13DD931F3E88}"/>
    <dataValidation allowBlank="1" showInputMessage="1" showErrorMessage="1" promptTitle="Authorized Rep Address" prompt="Enter the address " sqref="C14:U14" xr:uid="{DDF3D894-A889-4FCB-8E21-2AA30EAA8758}"/>
    <dataValidation allowBlank="1" showInputMessage="1" showErrorMessage="1" promptTitle="Authorized Representative City" prompt="Enter the city" sqref="W14:AB14" xr:uid="{CA7E29E5-D108-4A26-A299-D74023B30D7A}"/>
    <dataValidation allowBlank="1" showInputMessage="1" showErrorMessage="1" promptTitle="Authorized Representative State" prompt="Enter the state abbreviation" sqref="AE14:AG14" xr:uid="{5692837F-A998-4F93-B0EA-F13DD2477AA1}"/>
    <dataValidation allowBlank="1" showInputMessage="1" showErrorMessage="1" promptTitle="Authorized Representative ZIP" prompt="Enter the zip code" sqref="AI14:AL14" xr:uid="{196AC9E9-C61D-45C1-ACF6-28DADF9CE213}"/>
    <dataValidation allowBlank="1" showInputMessage="1" showErrorMessage="1" promptTitle="Federal Tax ID Number" prompt="Enter the Fedral Tax ID Number" sqref="I15:AL15" xr:uid="{4D63AF50-38F5-4EDA-A9A0-50725F93678F}"/>
    <dataValidation allowBlank="1" showInputMessage="1" showErrorMessage="1" promptTitle="Legal Name" prompt="Enter the legal name of the Administrative Fiscal Representatives organization" sqref="D17:M17" xr:uid="{4A34B2C8-539B-4BB2-879A-53B3D4673F60}"/>
    <dataValidation allowBlank="1" showInputMessage="1" showErrorMessage="1" promptTitle="Contact Name" prompt="Enter the name of the Administrative Fiscal Representative" sqref="R17:Y17" xr:uid="{81F99828-F30D-40F9-983C-5B3174B02DCD}"/>
    <dataValidation allowBlank="1" showInputMessage="1" showErrorMessage="1" promptTitle="Contact Email" prompt="Enter the Aministrative Fiscal Representatives email" sqref="AD17:AL17" xr:uid="{327FD01C-CE97-4E9A-BEDD-FAB053860B8E}"/>
    <dataValidation allowBlank="1" showInputMessage="1" showErrorMessage="1" promptTitle="Phone Number" prompt="Enter the Administrative Fiscal Representatives phone number" sqref="C18:G18" xr:uid="{59960910-6761-4DCE-B8EC-CF3C64D114A5}"/>
    <dataValidation allowBlank="1" showInputMessage="1" showErrorMessage="1" promptTitle="Address" prompt="Enter the address of the Administrative Fiscal Representative" sqref="K18:U18" xr:uid="{AE5E23B3-3B6E-44A2-8C95-194A2F53E509}"/>
    <dataValidation allowBlank="1" showInputMessage="1" showErrorMessage="1" promptTitle="City" prompt="Enter the Administrative Fiscal Representative city" sqref="W18:AC18" xr:uid="{76E22BFE-DA83-425F-9DB5-04F5CBC6984F}"/>
    <dataValidation allowBlank="1" showInputMessage="1" showErrorMessage="1" promptTitle="State" prompt="Enter the Administrative Fiscal Representatives state abbreviation" sqref="AF18:AG18" xr:uid="{0A17D100-9295-4F53-B32A-ACD95FA0521E}"/>
    <dataValidation allowBlank="1" showInputMessage="1" showErrorMessage="1" promptTitle="Zip Code" prompt="Enter the zip code of the Administrative Fiscal Representative" sqref="AI18:AL18" xr:uid="{6F9AD02F-57B1-44C5-9719-538F59B0AC7F}"/>
    <dataValidation type="list" allowBlank="1" showInputMessage="1" showErrorMessage="1" promptTitle="Application Resolution" prompt="Select yes or no from the drop down menu if the resolution is attached" sqref="AK19:AL19" xr:uid="{C15486D1-4525-4430-B3AF-C78134C99A2B}">
      <formula1>"Yes, No"</formula1>
    </dataValidation>
    <dataValidation type="list" allowBlank="1" showInputMessage="1" showErrorMessage="1" promptTitle="Government Tin Form" prompt="Select yes or no from the drop down menu if a governmnet tin form is attached" sqref="AK20:AL20" xr:uid="{AA412C07-74F5-4976-9796-D2CADCE5981C}">
      <formula1>"Yes, No"</formula1>
    </dataValidation>
    <dataValidation type="list" allowBlank="1" showInputMessage="1" showErrorMessage="1" promptTitle="Reporting Requirements" prompt="Select yes or no from the drop down menu to acknowledge required reporting requirements" sqref="AK31:AL31" xr:uid="{9AEC1847-04B3-4796-81D1-F0C4236BDD28}">
      <formula1>"Yes, No"</formula1>
    </dataValidation>
    <dataValidation allowBlank="1" showInputMessage="1" showErrorMessage="1" promptTitle="Name" prompt="Print the name of the signatory" sqref="A38:I38" xr:uid="{DE4C61E5-551A-4410-BC32-3B57212F59E7}"/>
    <dataValidation allowBlank="1" showInputMessage="1" showErrorMessage="1" promptTitle="Title " prompt="Enter the title of the signatory" sqref="K38:S38" xr:uid="{5E0C75BE-3AC4-4AAF-9394-A0410D87ADE1}"/>
    <dataValidation allowBlank="1" showInputMessage="1" showErrorMessage="1" promptTitle="Signature" prompt="Enter the wet signature or an electronic signature" sqref="U38:AH38" xr:uid="{5851CD9F-C156-4559-B81C-EF1154099188}"/>
    <dataValidation allowBlank="1" showInputMessage="1" showErrorMessage="1" promptTitle="Date" prompt="Enter the date" sqref="AJ38:AL38" xr:uid="{9DEE020B-00F1-4DFB-8AFC-70A34EEE516D}"/>
    <dataValidation allowBlank="1" showInputMessage="1" showErrorMessage="1" promptTitle="Name" prompt="Enter the county applicant name" sqref="D40:S40" xr:uid="{7751470E-64E3-47DC-AC85-C34AB4FE5FF7}"/>
    <dataValidation allowBlank="1" showInputMessage="1" showErrorMessage="1" promptTitle="Address" prompt="Enter the address " sqref="E41:T41" xr:uid="{A868B586-2CEA-4B46-B410-2FAD7F0870AE}"/>
    <dataValidation allowBlank="1" showInputMessage="1" showErrorMessage="1" promptTitle="City" prompt="Enter the city" sqref="W41:AB41" xr:uid="{C87299FC-D44B-4FAE-9076-CB9549D69F1E}"/>
    <dataValidation allowBlank="1" showInputMessage="1" showErrorMessage="1" promptTitle="State " prompt="Enter the state abbreviation " sqref="AE41:AG41" xr:uid="{B08832BD-B796-4EF0-AA11-D9E6B2DCEF9E}"/>
    <dataValidation allowBlank="1" showInputMessage="1" showErrorMessage="1" promptTitle="Phone Number" prompt="Enter the phone number" sqref="Z40:AL40" xr:uid="{1A2A0D84-C454-44FE-B516-02A4B6755C33}"/>
    <dataValidation allowBlank="1" showInputMessage="1" showErrorMessage="1" promptTitle="Zip Code" prompt="Enter the zip code" sqref="AI41:AL41" xr:uid="{907D41BE-5B22-49A3-9837-A81A5A247C07}"/>
    <dataValidation type="textLength" operator="lessThan" showInputMessage="1" showErrorMessage="1" promptTitle="County Allocation Amount" prompt="This section is auto populated by selecting the applicant county in row 7 of the form" sqref="A2:AH2" xr:uid="{B2E45E52-BB56-4B14-8F6E-6045F0052F14}">
      <formula1>0</formula1>
    </dataValidation>
    <dataValidation type="textLength" operator="lessThan" allowBlank="1" showInputMessage="1" showErrorMessage="1" error="This is not a form field. Please press TAB to continue." sqref="A4:AL4" xr:uid="{4A4652F5-5131-4FE4-8CA6-745335B24D35}">
      <formula1>0</formula1>
    </dataValidation>
    <dataValidation type="textLength" operator="lessThan" allowBlank="1" showInputMessage="1" showErrorMessage="1" error="This is not a form field. Please press tab to continue." sqref="A5:XFD5 A31:AJ31 A1:AL1" xr:uid="{437DC6DF-97AA-4F9B-B9DE-680B20993E2E}">
      <formula1>0</formula1>
    </dataValidation>
  </dataValidations>
  <hyperlinks>
    <hyperlink ref="A29" r:id="rId1" xr:uid="{85DF12CF-94F5-4CB0-ADB2-6270BBF1CAFD}"/>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'HNMP Dropdowns'!$A$2:$A$60</xm:f>
          </x14:formula1>
          <xm:sqref>F9:AL9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sheetPr codeName="Sheet5"/>
  <dimension ref="A1:F62"/>
  <sheetViews>
    <sheetView workbookViewId="0">
      <selection activeCell="F5" sqref="F5"/>
    </sheetView>
  </sheetViews>
  <sheetFormatPr defaultRowHeight="15" x14ac:dyDescent="0.25"/>
  <cols>
    <col min="1" max="1" width="26.85546875" customWidth="1"/>
    <col min="2" max="2" width="26.85546875" style="19" customWidth="1"/>
    <col min="3" max="3" width="17" style="19" customWidth="1"/>
    <col min="4" max="4" width="16.5703125" bestFit="1" customWidth="1"/>
    <col min="5" max="5" width="23.140625" bestFit="1" customWidth="1"/>
    <col min="6" max="6" width="27" customWidth="1"/>
  </cols>
  <sheetData>
    <row r="1" spans="1:6" ht="15.75" customHeight="1" x14ac:dyDescent="0.25">
      <c r="A1" t="s">
        <v>68</v>
      </c>
    </row>
    <row r="2" spans="1:6" x14ac:dyDescent="0.25">
      <c r="B2" s="53" t="s">
        <v>69</v>
      </c>
      <c r="C2" s="53" t="s">
        <v>137</v>
      </c>
      <c r="D2" s="51" t="s">
        <v>71</v>
      </c>
    </row>
    <row r="3" spans="1:6" x14ac:dyDescent="0.25">
      <c r="A3" s="51" t="s">
        <v>72</v>
      </c>
      <c r="B3" s="66">
        <v>508256</v>
      </c>
      <c r="C3" s="67">
        <v>0</v>
      </c>
      <c r="D3" s="67">
        <f>SUM(B3:C3)</f>
        <v>508256</v>
      </c>
      <c r="F3" s="40" t="s">
        <v>179</v>
      </c>
    </row>
    <row r="4" spans="1:6" x14ac:dyDescent="0.25">
      <c r="A4" s="54" t="s">
        <v>73</v>
      </c>
      <c r="B4" s="55">
        <v>0</v>
      </c>
      <c r="C4" s="56">
        <v>0</v>
      </c>
      <c r="D4" s="56">
        <f>SUM(B4:C4)</f>
        <v>0</v>
      </c>
      <c r="F4" s="49" t="s">
        <v>180</v>
      </c>
    </row>
    <row r="5" spans="1:6" x14ac:dyDescent="0.25">
      <c r="A5" s="51" t="s">
        <v>74</v>
      </c>
      <c r="B5" s="52">
        <v>12166</v>
      </c>
      <c r="C5" s="53">
        <v>0</v>
      </c>
      <c r="D5" s="53">
        <f>SUM(B5:C5)</f>
        <v>12166</v>
      </c>
      <c r="F5" s="50" t="s">
        <v>181</v>
      </c>
    </row>
    <row r="6" spans="1:6" x14ac:dyDescent="0.25">
      <c r="A6" s="51" t="s">
        <v>75</v>
      </c>
      <c r="B6" s="52">
        <v>112189</v>
      </c>
      <c r="C6" s="53">
        <v>0</v>
      </c>
      <c r="D6" s="53">
        <f t="shared" ref="D6:D15" si="0">SUM(B6:C6)</f>
        <v>112189</v>
      </c>
    </row>
    <row r="7" spans="1:6" x14ac:dyDescent="0.25">
      <c r="A7" s="51" t="s">
        <v>76</v>
      </c>
      <c r="B7" s="52">
        <v>9467</v>
      </c>
      <c r="C7" s="53">
        <v>0</v>
      </c>
      <c r="D7" s="53">
        <f t="shared" si="0"/>
        <v>9467</v>
      </c>
    </row>
    <row r="8" spans="1:6" x14ac:dyDescent="0.25">
      <c r="A8" s="51" t="s">
        <v>77</v>
      </c>
      <c r="B8" s="52">
        <v>10809</v>
      </c>
      <c r="C8" s="53">
        <v>0</v>
      </c>
      <c r="D8" s="53">
        <f t="shared" si="0"/>
        <v>10809</v>
      </c>
    </row>
    <row r="9" spans="1:6" x14ac:dyDescent="0.25">
      <c r="A9" s="51" t="s">
        <v>78</v>
      </c>
      <c r="B9" s="52">
        <v>214926</v>
      </c>
      <c r="C9" s="53">
        <v>0</v>
      </c>
      <c r="D9" s="53">
        <f t="shared" si="0"/>
        <v>214926</v>
      </c>
    </row>
    <row r="10" spans="1:6" x14ac:dyDescent="0.25">
      <c r="A10" s="57" t="s">
        <v>79</v>
      </c>
      <c r="B10" s="58">
        <v>32442</v>
      </c>
      <c r="C10" s="59">
        <v>-32442</v>
      </c>
      <c r="D10" s="59">
        <f t="shared" si="0"/>
        <v>0</v>
      </c>
    </row>
    <row r="11" spans="1:6" x14ac:dyDescent="0.25">
      <c r="A11" s="51" t="s">
        <v>80</v>
      </c>
      <c r="B11" s="52">
        <v>43251</v>
      </c>
      <c r="C11" s="53">
        <v>0</v>
      </c>
      <c r="D11" s="53">
        <f t="shared" si="0"/>
        <v>43251</v>
      </c>
    </row>
    <row r="12" spans="1:6" x14ac:dyDescent="0.25">
      <c r="A12" s="51" t="s">
        <v>81</v>
      </c>
      <c r="B12" s="52">
        <v>565029</v>
      </c>
      <c r="C12" s="53">
        <v>0</v>
      </c>
      <c r="D12" s="53">
        <f t="shared" si="0"/>
        <v>565029</v>
      </c>
    </row>
    <row r="13" spans="1:6" x14ac:dyDescent="0.25">
      <c r="A13" s="51" t="s">
        <v>82</v>
      </c>
      <c r="B13" s="52">
        <v>18920</v>
      </c>
      <c r="C13" s="53">
        <v>0</v>
      </c>
      <c r="D13" s="53">
        <f t="shared" si="0"/>
        <v>18920</v>
      </c>
    </row>
    <row r="14" spans="1:6" x14ac:dyDescent="0.25">
      <c r="A14" s="51" t="s">
        <v>83</v>
      </c>
      <c r="B14" s="52">
        <v>94626</v>
      </c>
      <c r="C14" s="53">
        <v>0</v>
      </c>
      <c r="D14" s="53">
        <f t="shared" si="0"/>
        <v>94626</v>
      </c>
    </row>
    <row r="15" spans="1:6" x14ac:dyDescent="0.25">
      <c r="A15" s="51" t="s">
        <v>84</v>
      </c>
      <c r="B15" s="52">
        <v>77049</v>
      </c>
      <c r="C15" s="53">
        <v>0</v>
      </c>
      <c r="D15" s="53">
        <f t="shared" si="0"/>
        <v>77049</v>
      </c>
    </row>
    <row r="16" spans="1:6" x14ac:dyDescent="0.25">
      <c r="A16" s="57" t="s">
        <v>85</v>
      </c>
      <c r="B16" s="58">
        <v>1356</v>
      </c>
      <c r="C16" s="59">
        <v>-1356</v>
      </c>
      <c r="D16" s="59">
        <f>SUM(B16:C16)</f>
        <v>0</v>
      </c>
    </row>
    <row r="17" spans="1:4" x14ac:dyDescent="0.25">
      <c r="A17" s="51" t="s">
        <v>86</v>
      </c>
      <c r="B17" s="52">
        <v>558275</v>
      </c>
      <c r="C17" s="53">
        <v>0</v>
      </c>
      <c r="D17" s="53">
        <f t="shared" ref="D17:D26" si="1">SUM(B17:C17)</f>
        <v>558275</v>
      </c>
    </row>
    <row r="18" spans="1:4" x14ac:dyDescent="0.25">
      <c r="A18" s="51" t="s">
        <v>87</v>
      </c>
      <c r="B18" s="52">
        <v>95969</v>
      </c>
      <c r="C18" s="53">
        <v>0</v>
      </c>
      <c r="D18" s="53">
        <f t="shared" si="1"/>
        <v>95969</v>
      </c>
    </row>
    <row r="19" spans="1:4" x14ac:dyDescent="0.25">
      <c r="A19" s="51" t="s">
        <v>88</v>
      </c>
      <c r="B19" s="52">
        <v>22975</v>
      </c>
      <c r="C19" s="53">
        <v>0</v>
      </c>
      <c r="D19" s="53">
        <f t="shared" si="1"/>
        <v>22975</v>
      </c>
    </row>
    <row r="20" spans="1:4" x14ac:dyDescent="0.25">
      <c r="A20" s="51" t="s">
        <v>89</v>
      </c>
      <c r="B20" s="52">
        <v>10809</v>
      </c>
      <c r="C20" s="53">
        <v>0</v>
      </c>
      <c r="D20" s="53">
        <f t="shared" si="1"/>
        <v>10809</v>
      </c>
    </row>
    <row r="21" spans="1:4" x14ac:dyDescent="0.25">
      <c r="A21" s="60" t="s">
        <v>90</v>
      </c>
      <c r="B21" s="61">
        <v>4631171</v>
      </c>
      <c r="C21" s="62">
        <v>146172</v>
      </c>
      <c r="D21" s="62">
        <f t="shared" si="1"/>
        <v>4777343</v>
      </c>
    </row>
    <row r="22" spans="1:4" x14ac:dyDescent="0.25">
      <c r="A22" s="51" t="s">
        <v>91</v>
      </c>
      <c r="B22" s="52">
        <v>86516</v>
      </c>
      <c r="C22" s="53">
        <v>0</v>
      </c>
      <c r="D22" s="53">
        <f t="shared" si="1"/>
        <v>86516</v>
      </c>
    </row>
    <row r="23" spans="1:4" x14ac:dyDescent="0.25">
      <c r="A23" s="51" t="s">
        <v>92</v>
      </c>
      <c r="B23" s="52">
        <v>40552</v>
      </c>
      <c r="C23" s="53">
        <v>0</v>
      </c>
      <c r="D23" s="53">
        <f t="shared" si="1"/>
        <v>40552</v>
      </c>
    </row>
    <row r="24" spans="1:4" x14ac:dyDescent="0.25">
      <c r="A24" s="51" t="s">
        <v>93</v>
      </c>
      <c r="B24" s="52">
        <v>9467</v>
      </c>
      <c r="C24" s="53">
        <v>0</v>
      </c>
      <c r="D24" s="53">
        <f t="shared" si="1"/>
        <v>9467</v>
      </c>
    </row>
    <row r="25" spans="1:4" x14ac:dyDescent="0.25">
      <c r="A25" s="51" t="s">
        <v>94</v>
      </c>
      <c r="B25" s="52">
        <v>72994</v>
      </c>
      <c r="C25" s="53">
        <v>0</v>
      </c>
      <c r="D25" s="53">
        <f t="shared" si="1"/>
        <v>72994</v>
      </c>
    </row>
    <row r="26" spans="1:4" x14ac:dyDescent="0.25">
      <c r="A26" s="57" t="s">
        <v>95</v>
      </c>
      <c r="B26" s="58">
        <v>167620</v>
      </c>
      <c r="C26" s="59">
        <v>-167620</v>
      </c>
      <c r="D26" s="59">
        <f t="shared" si="1"/>
        <v>0</v>
      </c>
    </row>
    <row r="27" spans="1:4" x14ac:dyDescent="0.25">
      <c r="A27" s="57" t="s">
        <v>19</v>
      </c>
      <c r="B27" s="58">
        <v>5412</v>
      </c>
      <c r="C27" s="59">
        <f>-5412</f>
        <v>-5412</v>
      </c>
      <c r="D27" s="59">
        <f>SUM(B27:C27)</f>
        <v>0</v>
      </c>
    </row>
    <row r="28" spans="1:4" x14ac:dyDescent="0.25">
      <c r="A28" s="54" t="s">
        <v>96</v>
      </c>
      <c r="B28" s="55">
        <v>0</v>
      </c>
      <c r="C28" s="56">
        <v>0</v>
      </c>
      <c r="D28" s="56">
        <v>0</v>
      </c>
    </row>
    <row r="29" spans="1:4" x14ac:dyDescent="0.25">
      <c r="A29" s="51" t="s">
        <v>97</v>
      </c>
      <c r="B29" s="52">
        <v>63527</v>
      </c>
      <c r="C29" s="53">
        <v>0</v>
      </c>
      <c r="D29" s="53">
        <f t="shared" ref="D29:D33" si="2">SUM(B29:C29)</f>
        <v>63527</v>
      </c>
    </row>
    <row r="30" spans="1:4" x14ac:dyDescent="0.25">
      <c r="A30" s="51" t="s">
        <v>98</v>
      </c>
      <c r="B30" s="52">
        <v>35141</v>
      </c>
      <c r="C30" s="53">
        <v>0</v>
      </c>
      <c r="D30" s="53">
        <f t="shared" si="2"/>
        <v>35141</v>
      </c>
    </row>
    <row r="31" spans="1:4" x14ac:dyDescent="0.25">
      <c r="A31" s="51" t="s">
        <v>99</v>
      </c>
      <c r="B31" s="52">
        <v>9467</v>
      </c>
      <c r="C31" s="53">
        <v>0</v>
      </c>
      <c r="D31" s="53">
        <f t="shared" si="2"/>
        <v>9467</v>
      </c>
    </row>
    <row r="32" spans="1:4" x14ac:dyDescent="0.25">
      <c r="A32" s="51" t="s">
        <v>100</v>
      </c>
      <c r="B32" s="52">
        <v>671821</v>
      </c>
      <c r="C32" s="53">
        <v>0</v>
      </c>
      <c r="D32" s="53">
        <f t="shared" si="2"/>
        <v>671821</v>
      </c>
    </row>
    <row r="33" spans="1:4" x14ac:dyDescent="0.25">
      <c r="A33" s="51" t="s">
        <v>101</v>
      </c>
      <c r="B33" s="52">
        <v>55417</v>
      </c>
      <c r="C33" s="53">
        <v>0</v>
      </c>
      <c r="D33" s="53">
        <f t="shared" si="2"/>
        <v>55417</v>
      </c>
    </row>
    <row r="34" spans="1:4" x14ac:dyDescent="0.25">
      <c r="A34" s="51" t="s">
        <v>102</v>
      </c>
      <c r="B34" s="52">
        <v>14865</v>
      </c>
      <c r="C34" s="53">
        <v>0</v>
      </c>
      <c r="D34" s="53">
        <f>SUM(B34:C34)</f>
        <v>14865</v>
      </c>
    </row>
    <row r="35" spans="1:4" x14ac:dyDescent="0.25">
      <c r="A35" s="60" t="s">
        <v>103</v>
      </c>
      <c r="B35" s="61">
        <v>832672</v>
      </c>
      <c r="C35" s="62">
        <v>26281</v>
      </c>
      <c r="D35" s="62">
        <f t="shared" ref="D35:D47" si="3">SUM(B35:C35)</f>
        <v>858953</v>
      </c>
    </row>
    <row r="36" spans="1:4" x14ac:dyDescent="0.25">
      <c r="A36" s="51" t="s">
        <v>104</v>
      </c>
      <c r="B36" s="52">
        <v>521778</v>
      </c>
      <c r="C36" s="53">
        <v>0</v>
      </c>
      <c r="D36" s="53">
        <f t="shared" si="3"/>
        <v>521778</v>
      </c>
    </row>
    <row r="37" spans="1:4" x14ac:dyDescent="0.25">
      <c r="A37" s="51" t="s">
        <v>105</v>
      </c>
      <c r="B37" s="52">
        <v>9467</v>
      </c>
      <c r="C37" s="53">
        <v>0</v>
      </c>
      <c r="D37" s="53">
        <f t="shared" si="3"/>
        <v>9467</v>
      </c>
    </row>
    <row r="38" spans="1:4" x14ac:dyDescent="0.25">
      <c r="A38" s="60" t="s">
        <v>106</v>
      </c>
      <c r="B38" s="61">
        <v>1174665</v>
      </c>
      <c r="C38" s="62">
        <v>37076</v>
      </c>
      <c r="D38" s="62">
        <f t="shared" si="3"/>
        <v>1211741</v>
      </c>
    </row>
    <row r="39" spans="1:4" x14ac:dyDescent="0.25">
      <c r="A39" s="51" t="s">
        <v>107</v>
      </c>
      <c r="B39" s="52">
        <v>413630</v>
      </c>
      <c r="C39" s="53">
        <v>0</v>
      </c>
      <c r="D39" s="53">
        <f t="shared" si="3"/>
        <v>413630</v>
      </c>
    </row>
    <row r="40" spans="1:4" x14ac:dyDescent="0.25">
      <c r="A40" s="51" t="s">
        <v>108</v>
      </c>
      <c r="B40" s="52">
        <v>314963</v>
      </c>
      <c r="C40" s="53">
        <v>0</v>
      </c>
      <c r="D40" s="53">
        <f t="shared" si="3"/>
        <v>314963</v>
      </c>
    </row>
    <row r="41" spans="1:4" x14ac:dyDescent="0.25">
      <c r="A41" s="51" t="s">
        <v>109</v>
      </c>
      <c r="B41" s="52">
        <v>354159</v>
      </c>
      <c r="C41" s="53">
        <v>0</v>
      </c>
      <c r="D41" s="53">
        <f t="shared" si="3"/>
        <v>354159</v>
      </c>
    </row>
    <row r="42" spans="1:4" x14ac:dyDescent="0.25">
      <c r="A42" s="51" t="s">
        <v>110</v>
      </c>
      <c r="B42" s="52">
        <v>97325</v>
      </c>
      <c r="C42" s="53">
        <v>0</v>
      </c>
      <c r="D42" s="53">
        <f t="shared" si="3"/>
        <v>97325</v>
      </c>
    </row>
    <row r="43" spans="1:4" x14ac:dyDescent="0.25">
      <c r="A43" s="51" t="s">
        <v>111</v>
      </c>
      <c r="B43" s="52">
        <v>60828</v>
      </c>
      <c r="C43" s="53">
        <v>0</v>
      </c>
      <c r="D43" s="53">
        <f t="shared" si="3"/>
        <v>60828</v>
      </c>
    </row>
    <row r="44" spans="1:4" x14ac:dyDescent="0.25">
      <c r="A44" s="51" t="s">
        <v>112</v>
      </c>
      <c r="B44" s="52">
        <v>133822</v>
      </c>
      <c r="C44" s="53">
        <v>0</v>
      </c>
      <c r="D44" s="53">
        <f t="shared" si="3"/>
        <v>133822</v>
      </c>
    </row>
    <row r="45" spans="1:4" x14ac:dyDescent="0.25">
      <c r="A45" s="51" t="s">
        <v>113</v>
      </c>
      <c r="B45" s="52">
        <v>231146</v>
      </c>
      <c r="C45" s="53">
        <v>0</v>
      </c>
      <c r="D45" s="53">
        <f t="shared" si="3"/>
        <v>231146</v>
      </c>
    </row>
    <row r="46" spans="1:4" x14ac:dyDescent="0.25">
      <c r="A46" s="51" t="s">
        <v>114</v>
      </c>
      <c r="B46" s="52">
        <v>67582</v>
      </c>
      <c r="C46" s="53">
        <v>0</v>
      </c>
      <c r="D46" s="53">
        <f t="shared" si="3"/>
        <v>67582</v>
      </c>
    </row>
    <row r="47" spans="1:4" x14ac:dyDescent="0.25">
      <c r="A47" s="51" t="s">
        <v>115</v>
      </c>
      <c r="B47" s="52">
        <v>89214</v>
      </c>
      <c r="C47" s="53">
        <v>0</v>
      </c>
      <c r="D47" s="53">
        <f t="shared" si="3"/>
        <v>89214</v>
      </c>
    </row>
    <row r="48" spans="1:4" x14ac:dyDescent="0.25">
      <c r="A48" s="57" t="s">
        <v>138</v>
      </c>
      <c r="B48" s="58">
        <v>2699</v>
      </c>
      <c r="C48" s="59">
        <v>-2699</v>
      </c>
      <c r="D48" s="59">
        <f>SUM(B48:C48)</f>
        <v>0</v>
      </c>
    </row>
    <row r="49" spans="1:4" x14ac:dyDescent="0.25">
      <c r="A49" s="51" t="s">
        <v>117</v>
      </c>
      <c r="B49" s="52">
        <v>10809</v>
      </c>
      <c r="C49" s="53">
        <v>0</v>
      </c>
      <c r="D49" s="53">
        <f t="shared" ref="D49:D60" si="4">SUM(B49:C49)</f>
        <v>10809</v>
      </c>
    </row>
    <row r="50" spans="1:4" x14ac:dyDescent="0.25">
      <c r="A50" s="51" t="s">
        <v>118</v>
      </c>
      <c r="B50" s="52">
        <v>123012</v>
      </c>
      <c r="C50" s="53">
        <v>0</v>
      </c>
      <c r="D50" s="53">
        <f t="shared" si="4"/>
        <v>123012</v>
      </c>
    </row>
    <row r="51" spans="1:4" x14ac:dyDescent="0.25">
      <c r="A51" s="51" t="s">
        <v>119</v>
      </c>
      <c r="B51" s="52">
        <v>159509</v>
      </c>
      <c r="C51" s="53">
        <v>0</v>
      </c>
      <c r="D51" s="53">
        <f t="shared" si="4"/>
        <v>159509</v>
      </c>
    </row>
    <row r="52" spans="1:4" x14ac:dyDescent="0.25">
      <c r="A52" s="51" t="s">
        <v>120</v>
      </c>
      <c r="B52" s="52">
        <v>216282</v>
      </c>
      <c r="C52" s="53">
        <v>0</v>
      </c>
      <c r="D52" s="53">
        <f t="shared" si="4"/>
        <v>216282</v>
      </c>
    </row>
    <row r="53" spans="1:4" x14ac:dyDescent="0.25">
      <c r="A53" s="51" t="s">
        <v>121</v>
      </c>
      <c r="B53" s="52">
        <v>20276</v>
      </c>
      <c r="C53" s="53">
        <v>0</v>
      </c>
      <c r="D53" s="53">
        <f t="shared" si="4"/>
        <v>20276</v>
      </c>
    </row>
    <row r="54" spans="1:4" x14ac:dyDescent="0.25">
      <c r="A54" s="51" t="s">
        <v>122</v>
      </c>
      <c r="B54" s="52">
        <v>43251</v>
      </c>
      <c r="C54" s="53">
        <v>0</v>
      </c>
      <c r="D54" s="53">
        <f t="shared" si="4"/>
        <v>43251</v>
      </c>
    </row>
    <row r="55" spans="1:4" x14ac:dyDescent="0.25">
      <c r="A55" s="51" t="s">
        <v>123</v>
      </c>
      <c r="B55" s="52">
        <v>8110</v>
      </c>
      <c r="C55" s="53">
        <v>0</v>
      </c>
      <c r="D55" s="53">
        <f t="shared" si="4"/>
        <v>8110</v>
      </c>
    </row>
    <row r="56" spans="1:4" x14ac:dyDescent="0.25">
      <c r="A56" s="51" t="s">
        <v>124</v>
      </c>
      <c r="B56" s="52">
        <v>254135</v>
      </c>
      <c r="C56" s="53">
        <v>0</v>
      </c>
      <c r="D56" s="53">
        <f t="shared" si="4"/>
        <v>254135</v>
      </c>
    </row>
    <row r="57" spans="1:4" x14ac:dyDescent="0.25">
      <c r="A57" s="51" t="s">
        <v>125</v>
      </c>
      <c r="B57" s="52">
        <v>12166</v>
      </c>
      <c r="C57" s="53">
        <v>0</v>
      </c>
      <c r="D57" s="53">
        <f t="shared" si="4"/>
        <v>12166</v>
      </c>
    </row>
    <row r="58" spans="1:4" x14ac:dyDescent="0.25">
      <c r="A58" s="51" t="s">
        <v>126</v>
      </c>
      <c r="B58" s="52">
        <v>168962</v>
      </c>
      <c r="C58" s="53">
        <v>0</v>
      </c>
      <c r="D58" s="53">
        <f t="shared" si="4"/>
        <v>168962</v>
      </c>
    </row>
    <row r="59" spans="1:4" x14ac:dyDescent="0.25">
      <c r="A59" s="51" t="s">
        <v>139</v>
      </c>
      <c r="B59" s="52">
        <v>71637</v>
      </c>
      <c r="C59" s="53">
        <v>0</v>
      </c>
      <c r="D59" s="53">
        <f t="shared" si="4"/>
        <v>71637</v>
      </c>
    </row>
    <row r="60" spans="1:4" x14ac:dyDescent="0.25">
      <c r="A60" s="51" t="s">
        <v>140</v>
      </c>
      <c r="B60" s="52">
        <v>55417</v>
      </c>
      <c r="C60" s="53">
        <v>0</v>
      </c>
      <c r="D60" s="53">
        <f t="shared" si="4"/>
        <v>55417</v>
      </c>
    </row>
    <row r="61" spans="1:4" x14ac:dyDescent="0.25">
      <c r="A61" s="63" t="s">
        <v>129</v>
      </c>
      <c r="B61" s="64">
        <f>SUM(B3:B60)</f>
        <v>13700000</v>
      </c>
      <c r="C61" s="64">
        <v>0</v>
      </c>
      <c r="D61" s="65">
        <f>SUM(D3:D60)</f>
        <v>13700000</v>
      </c>
    </row>
    <row r="62" spans="1:4" x14ac:dyDescent="0.25">
      <c r="D62" s="19"/>
    </row>
  </sheetData>
  <sheetProtection algorithmName="SHA-512" hashValue="m0401k4JZVIQUZu9DCsdpSMKisAf48EKV0fz8jUpbDrH6ZrLlc7YaLYeliRCi+Zd6a/txUvrsASyEZ7ara5qYw==" saltValue="mmJgstruqA6xvSqNS26Bv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BBA7-D5E3-4A4D-9FC7-0F619910393D}">
  <sheetPr codeName="Sheet6">
    <tabColor rgb="FF00B050"/>
  </sheetPr>
  <dimension ref="A1:AT51"/>
  <sheetViews>
    <sheetView showGridLines="0" topLeftCell="A24" zoomScaleNormal="100" workbookViewId="0">
      <selection activeCell="AK31" sqref="AK31:AL31"/>
    </sheetView>
  </sheetViews>
  <sheetFormatPr defaultColWidth="10.140625" defaultRowHeight="12" x14ac:dyDescent="0.2"/>
  <cols>
    <col min="1" max="1" width="4.140625" style="1" customWidth="1"/>
    <col min="2" max="2" width="4.85546875" style="1" customWidth="1"/>
    <col min="3" max="3" width="4.140625" style="1" customWidth="1"/>
    <col min="4" max="4" width="5.140625" style="1" customWidth="1"/>
    <col min="5" max="21" width="4.140625" style="1" customWidth="1"/>
    <col min="22" max="22" width="5.42578125" style="1" customWidth="1"/>
    <col min="23" max="33" width="4.140625" style="1" customWidth="1"/>
    <col min="34" max="34" width="5.5703125" style="1" customWidth="1"/>
    <col min="35" max="37" width="4.140625" style="1" customWidth="1"/>
    <col min="38" max="38" width="7.7109375" style="1" customWidth="1"/>
    <col min="39" max="39" width="20.140625" style="1" customWidth="1"/>
    <col min="40" max="16384" width="10.140625" style="1"/>
  </cols>
  <sheetData>
    <row r="1" spans="1:39" customFormat="1" ht="18" customHeight="1" thickBot="1" x14ac:dyDescent="0.3">
      <c r="A1" s="259" t="s">
        <v>141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1"/>
      <c r="AJ1" s="247" t="s">
        <v>10</v>
      </c>
      <c r="AK1" s="248"/>
      <c r="AL1" s="249"/>
      <c r="AM1" s="15"/>
    </row>
    <row r="2" spans="1:39" customFormat="1" ht="18" customHeight="1" thickBot="1" x14ac:dyDescent="0.3">
      <c r="A2" s="190" t="s">
        <v>11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2" t="str">
        <f>IFERROR(VLOOKUP(F9,'THP SUP Dropdowns'!A12:D62,4,FALSE),"")</f>
        <v/>
      </c>
      <c r="AJ2" s="193"/>
      <c r="AK2" s="193"/>
      <c r="AL2" s="194"/>
      <c r="AM2" s="15"/>
    </row>
    <row r="3" spans="1:39" customFormat="1" ht="77.25" customHeight="1" thickBot="1" x14ac:dyDescent="0.3">
      <c r="A3" s="262" t="s">
        <v>142</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4"/>
      <c r="AJ3" s="264"/>
      <c r="AK3" s="264"/>
      <c r="AL3" s="265"/>
      <c r="AM3" s="15"/>
    </row>
    <row r="4" spans="1:39" s="6" customFormat="1" ht="18" customHeight="1" x14ac:dyDescent="0.25">
      <c r="A4" s="132" t="s">
        <v>13</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4"/>
    </row>
    <row r="5" spans="1:39" s="45" customFormat="1" ht="30" customHeight="1" thickBot="1" x14ac:dyDescent="0.3">
      <c r="A5" s="41" t="s">
        <v>14</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3"/>
      <c r="AM5" s="44"/>
    </row>
    <row r="6" spans="1:39" s="6" customFormat="1" ht="18" customHeight="1" x14ac:dyDescent="0.25">
      <c r="A6" s="266" t="s">
        <v>15</v>
      </c>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8"/>
    </row>
    <row r="7" spans="1:39" customFormat="1" ht="17.100000000000001" customHeight="1" x14ac:dyDescent="0.25">
      <c r="A7" s="276" t="s">
        <v>16</v>
      </c>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12"/>
      <c r="AF7" s="212"/>
      <c r="AG7" s="212"/>
      <c r="AH7" s="212"/>
      <c r="AI7" s="212"/>
      <c r="AJ7" s="212"/>
      <c r="AK7" s="212"/>
      <c r="AL7" s="213"/>
      <c r="AM7" s="15"/>
    </row>
    <row r="8" spans="1:39" s="18" customFormat="1" ht="67.5" customHeight="1" x14ac:dyDescent="0.25">
      <c r="A8" s="253" t="s">
        <v>143</v>
      </c>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9"/>
      <c r="AM8" s="17"/>
    </row>
    <row r="9" spans="1:39" s="3" customFormat="1" ht="17.45" customHeight="1" x14ac:dyDescent="0.25">
      <c r="A9" s="280" t="s">
        <v>18</v>
      </c>
      <c r="B9" s="281"/>
      <c r="C9" s="281"/>
      <c r="D9" s="281"/>
      <c r="E9" s="281"/>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3"/>
      <c r="AM9" s="28"/>
    </row>
    <row r="10" spans="1:39" s="3" customFormat="1" ht="15.6" customHeight="1" x14ac:dyDescent="0.25">
      <c r="A10" s="280" t="s">
        <v>20</v>
      </c>
      <c r="B10" s="281"/>
      <c r="C10" s="281"/>
      <c r="D10" s="281"/>
      <c r="E10" s="281"/>
      <c r="F10" s="281"/>
      <c r="G10" s="281"/>
      <c r="H10" s="281"/>
      <c r="I10" s="281"/>
      <c r="J10" s="281"/>
      <c r="K10" s="281"/>
      <c r="L10" s="281"/>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3"/>
    </row>
    <row r="11" spans="1:39" s="3" customFormat="1" ht="15.6" customHeight="1" x14ac:dyDescent="0.25">
      <c r="A11" s="269" t="s">
        <v>144</v>
      </c>
      <c r="B11" s="270"/>
      <c r="C11" s="270"/>
      <c r="D11" s="270"/>
      <c r="E11" s="271"/>
      <c r="F11" s="271"/>
      <c r="G11" s="271"/>
      <c r="H11" s="271"/>
      <c r="I11" s="271"/>
      <c r="J11" s="271"/>
      <c r="K11" s="271"/>
      <c r="L11" s="271"/>
      <c r="M11" s="271"/>
      <c r="N11" s="271"/>
      <c r="O11" s="271"/>
      <c r="P11" s="271"/>
      <c r="Q11" s="271"/>
      <c r="R11" s="271"/>
      <c r="S11" s="271"/>
      <c r="T11" s="271"/>
      <c r="U11" s="271"/>
      <c r="V11" s="48" t="s">
        <v>22</v>
      </c>
      <c r="W11" s="272"/>
      <c r="X11" s="272"/>
      <c r="Y11" s="272"/>
      <c r="Z11" s="272"/>
      <c r="AA11" s="272"/>
      <c r="AB11" s="272"/>
      <c r="AC11" s="273" t="s">
        <v>23</v>
      </c>
      <c r="AD11" s="273"/>
      <c r="AE11" s="274"/>
      <c r="AF11" s="274"/>
      <c r="AG11" s="274"/>
      <c r="AH11" s="48" t="s">
        <v>24</v>
      </c>
      <c r="AI11" s="274"/>
      <c r="AJ11" s="274"/>
      <c r="AK11" s="274"/>
      <c r="AL11" s="275"/>
    </row>
    <row r="12" spans="1:39" s="3" customFormat="1" ht="15.6" customHeight="1" x14ac:dyDescent="0.25">
      <c r="A12" s="287" t="s">
        <v>145</v>
      </c>
      <c r="B12" s="288"/>
      <c r="C12" s="288"/>
      <c r="D12" s="288"/>
      <c r="E12" s="286"/>
      <c r="F12" s="286"/>
      <c r="G12" s="286"/>
      <c r="H12" s="286"/>
      <c r="I12" s="286"/>
      <c r="J12" s="286"/>
      <c r="K12" s="286"/>
      <c r="L12" s="286"/>
      <c r="M12" s="286"/>
      <c r="N12" s="48" t="s">
        <v>26</v>
      </c>
      <c r="O12" s="289"/>
      <c r="P12" s="289"/>
      <c r="Q12" s="289"/>
      <c r="R12" s="289"/>
      <c r="S12" s="289"/>
      <c r="T12" s="289"/>
      <c r="U12" s="121" t="s">
        <v>27</v>
      </c>
      <c r="V12" s="121"/>
      <c r="W12" s="121"/>
      <c r="X12" s="121"/>
      <c r="Y12" s="274"/>
      <c r="Z12" s="274"/>
      <c r="AA12" s="274"/>
      <c r="AB12" s="274"/>
      <c r="AC12" s="274"/>
      <c r="AD12" s="274"/>
      <c r="AE12" s="274"/>
      <c r="AF12" s="274"/>
      <c r="AG12" s="121" t="s">
        <v>28</v>
      </c>
      <c r="AH12" s="121"/>
      <c r="AI12" s="274"/>
      <c r="AJ12" s="274"/>
      <c r="AK12" s="274"/>
      <c r="AL12" s="275"/>
    </row>
    <row r="13" spans="1:39" s="3" customFormat="1" ht="15.6" customHeight="1" x14ac:dyDescent="0.25">
      <c r="A13" s="284" t="s">
        <v>29</v>
      </c>
      <c r="B13" s="285"/>
      <c r="C13" s="285"/>
      <c r="D13" s="285"/>
      <c r="E13" s="286"/>
      <c r="F13" s="286"/>
      <c r="G13" s="286"/>
      <c r="H13" s="286"/>
      <c r="I13" s="286"/>
      <c r="J13" s="286"/>
      <c r="K13" s="286"/>
      <c r="L13" s="286"/>
      <c r="M13" s="286"/>
      <c r="N13" s="48" t="s">
        <v>26</v>
      </c>
      <c r="O13" s="274"/>
      <c r="P13" s="274"/>
      <c r="Q13" s="274"/>
      <c r="R13" s="274"/>
      <c r="S13" s="274"/>
      <c r="T13" s="274"/>
      <c r="U13" s="274"/>
      <c r="V13" s="274"/>
      <c r="W13" s="285" t="s">
        <v>30</v>
      </c>
      <c r="X13" s="285"/>
      <c r="Y13" s="274"/>
      <c r="Z13" s="274"/>
      <c r="AA13" s="274"/>
      <c r="AB13" s="274"/>
      <c r="AC13" s="274"/>
      <c r="AD13" s="274"/>
      <c r="AE13" s="274"/>
      <c r="AF13" s="274"/>
      <c r="AG13" s="121" t="s">
        <v>28</v>
      </c>
      <c r="AH13" s="121"/>
      <c r="AI13" s="274"/>
      <c r="AJ13" s="274"/>
      <c r="AK13" s="274"/>
      <c r="AL13" s="275"/>
    </row>
    <row r="14" spans="1:39" s="4" customFormat="1" ht="15.6" customHeight="1" x14ac:dyDescent="0.25">
      <c r="A14" s="269" t="s">
        <v>144</v>
      </c>
      <c r="B14" s="270"/>
      <c r="C14" s="270"/>
      <c r="D14" s="270"/>
      <c r="E14" s="271"/>
      <c r="F14" s="271"/>
      <c r="G14" s="271"/>
      <c r="H14" s="271"/>
      <c r="I14" s="271"/>
      <c r="J14" s="271"/>
      <c r="K14" s="271"/>
      <c r="L14" s="271"/>
      <c r="M14" s="271"/>
      <c r="N14" s="271"/>
      <c r="O14" s="271"/>
      <c r="P14" s="271"/>
      <c r="Q14" s="271"/>
      <c r="R14" s="271"/>
      <c r="S14" s="271"/>
      <c r="T14" s="271"/>
      <c r="U14" s="271"/>
      <c r="V14" s="48" t="s">
        <v>22</v>
      </c>
      <c r="W14" s="272"/>
      <c r="X14" s="272"/>
      <c r="Y14" s="272"/>
      <c r="Z14" s="272"/>
      <c r="AA14" s="272"/>
      <c r="AB14" s="272"/>
      <c r="AC14" s="273" t="s">
        <v>23</v>
      </c>
      <c r="AD14" s="273"/>
      <c r="AE14" s="274"/>
      <c r="AF14" s="274"/>
      <c r="AG14" s="274"/>
      <c r="AH14" s="48" t="s">
        <v>24</v>
      </c>
      <c r="AI14" s="274"/>
      <c r="AJ14" s="274"/>
      <c r="AK14" s="274"/>
      <c r="AL14" s="275"/>
    </row>
    <row r="15" spans="1:39" s="2" customFormat="1" ht="17.45" customHeight="1" x14ac:dyDescent="0.2">
      <c r="A15" s="290" t="s">
        <v>31</v>
      </c>
      <c r="B15" s="291"/>
      <c r="C15" s="291"/>
      <c r="D15" s="291"/>
      <c r="E15" s="291"/>
      <c r="F15" s="291"/>
      <c r="G15" s="291"/>
      <c r="H15" s="291"/>
      <c r="I15" s="219"/>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1:39" s="2" customFormat="1" ht="17.45" customHeight="1" x14ac:dyDescent="0.2">
      <c r="A16" s="280" t="s">
        <v>32</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92"/>
    </row>
    <row r="17" spans="1:46" s="3" customFormat="1" ht="17.45" customHeight="1" x14ac:dyDescent="0.25">
      <c r="A17" s="293" t="s">
        <v>33</v>
      </c>
      <c r="B17" s="121"/>
      <c r="C17" s="121"/>
      <c r="D17" s="274"/>
      <c r="E17" s="274"/>
      <c r="F17" s="274"/>
      <c r="G17" s="274"/>
      <c r="H17" s="274"/>
      <c r="I17" s="274"/>
      <c r="J17" s="274"/>
      <c r="K17" s="274"/>
      <c r="L17" s="274"/>
      <c r="M17" s="274"/>
      <c r="N17" s="285" t="s">
        <v>29</v>
      </c>
      <c r="O17" s="285"/>
      <c r="P17" s="285"/>
      <c r="Q17" s="285"/>
      <c r="R17" s="286"/>
      <c r="S17" s="286"/>
      <c r="T17" s="286"/>
      <c r="U17" s="286"/>
      <c r="V17" s="286"/>
      <c r="W17" s="286"/>
      <c r="X17" s="286"/>
      <c r="Y17" s="286"/>
      <c r="Z17" s="121" t="s">
        <v>34</v>
      </c>
      <c r="AA17" s="121"/>
      <c r="AB17" s="121"/>
      <c r="AC17" s="121"/>
      <c r="AD17" s="274"/>
      <c r="AE17" s="274"/>
      <c r="AF17" s="274"/>
      <c r="AG17" s="274"/>
      <c r="AH17" s="274"/>
      <c r="AI17" s="274"/>
      <c r="AJ17" s="274"/>
      <c r="AK17" s="274"/>
      <c r="AL17" s="275"/>
    </row>
    <row r="18" spans="1:46" s="3" customFormat="1" ht="17.45" customHeight="1" x14ac:dyDescent="0.25">
      <c r="A18" s="293" t="s">
        <v>28</v>
      </c>
      <c r="B18" s="121"/>
      <c r="C18" s="274"/>
      <c r="D18" s="274"/>
      <c r="E18" s="274"/>
      <c r="F18" s="274"/>
      <c r="G18" s="274"/>
      <c r="H18" s="121" t="s">
        <v>21</v>
      </c>
      <c r="I18" s="121"/>
      <c r="J18" s="121"/>
      <c r="K18" s="271"/>
      <c r="L18" s="271"/>
      <c r="M18" s="271"/>
      <c r="N18" s="271"/>
      <c r="O18" s="271"/>
      <c r="P18" s="271"/>
      <c r="Q18" s="271"/>
      <c r="R18" s="271"/>
      <c r="S18" s="271"/>
      <c r="T18" s="271"/>
      <c r="U18" s="271"/>
      <c r="V18" s="48" t="s">
        <v>22</v>
      </c>
      <c r="W18" s="272"/>
      <c r="X18" s="272"/>
      <c r="Y18" s="272"/>
      <c r="Z18" s="272"/>
      <c r="AA18" s="272"/>
      <c r="AB18" s="272"/>
      <c r="AC18" s="272"/>
      <c r="AD18" s="273" t="s">
        <v>23</v>
      </c>
      <c r="AE18" s="273"/>
      <c r="AF18" s="274"/>
      <c r="AG18" s="274"/>
      <c r="AH18" s="48" t="s">
        <v>24</v>
      </c>
      <c r="AI18" s="274"/>
      <c r="AJ18" s="274"/>
      <c r="AK18" s="274"/>
      <c r="AL18" s="275"/>
    </row>
    <row r="19" spans="1:46" s="4" customFormat="1" ht="17.45" customHeight="1" x14ac:dyDescent="0.25">
      <c r="A19" s="303" t="s">
        <v>35</v>
      </c>
      <c r="B19" s="304"/>
      <c r="C19" s="304"/>
      <c r="D19" s="304" t="s">
        <v>146</v>
      </c>
      <c r="E19" s="304"/>
      <c r="F19" s="304"/>
      <c r="G19" s="304"/>
      <c r="H19" s="304"/>
      <c r="I19" s="304"/>
      <c r="J19" s="304"/>
      <c r="K19" s="305" t="s">
        <v>37</v>
      </c>
      <c r="L19" s="305"/>
      <c r="M19" s="305"/>
      <c r="N19" s="305" t="s">
        <v>38</v>
      </c>
      <c r="O19" s="305"/>
      <c r="P19" s="305"/>
      <c r="Q19" s="305"/>
      <c r="R19" s="305"/>
      <c r="S19" s="305"/>
      <c r="T19" s="305"/>
      <c r="U19" s="305"/>
      <c r="V19" s="305"/>
      <c r="W19" s="305"/>
      <c r="X19" s="305"/>
      <c r="Y19" s="305"/>
      <c r="Z19" s="305"/>
      <c r="AA19" s="305"/>
      <c r="AB19" s="305"/>
      <c r="AC19" s="305"/>
      <c r="AD19" s="305"/>
      <c r="AE19" s="306" t="s">
        <v>39</v>
      </c>
      <c r="AF19" s="306"/>
      <c r="AG19" s="306"/>
      <c r="AH19" s="306"/>
      <c r="AI19" s="306"/>
      <c r="AJ19" s="306"/>
      <c r="AK19" s="86"/>
      <c r="AL19" s="87"/>
    </row>
    <row r="20" spans="1:46" s="5" customFormat="1" ht="17.45" customHeight="1" thickBot="1" x14ac:dyDescent="0.3">
      <c r="A20" s="294" t="s">
        <v>35</v>
      </c>
      <c r="B20" s="295"/>
      <c r="C20" s="295"/>
      <c r="D20" s="295" t="s">
        <v>147</v>
      </c>
      <c r="E20" s="295"/>
      <c r="F20" s="295"/>
      <c r="G20" s="295"/>
      <c r="H20" s="295"/>
      <c r="I20" s="295"/>
      <c r="J20" s="295"/>
      <c r="K20" s="296" t="s">
        <v>41</v>
      </c>
      <c r="L20" s="296"/>
      <c r="M20" s="296"/>
      <c r="N20" s="296" t="s">
        <v>38</v>
      </c>
      <c r="O20" s="296"/>
      <c r="P20" s="296"/>
      <c r="Q20" s="296"/>
      <c r="R20" s="296"/>
      <c r="S20" s="296"/>
      <c r="T20" s="296"/>
      <c r="U20" s="296"/>
      <c r="V20" s="296"/>
      <c r="W20" s="296"/>
      <c r="X20" s="296"/>
      <c r="Y20" s="296"/>
      <c r="Z20" s="296"/>
      <c r="AA20" s="296"/>
      <c r="AB20" s="296"/>
      <c r="AC20" s="296"/>
      <c r="AD20" s="296"/>
      <c r="AE20" s="297" t="s">
        <v>39</v>
      </c>
      <c r="AF20" s="297"/>
      <c r="AG20" s="297"/>
      <c r="AH20" s="297"/>
      <c r="AI20" s="297"/>
      <c r="AJ20" s="297"/>
      <c r="AK20" s="298"/>
      <c r="AL20" s="299"/>
    </row>
    <row r="21" spans="1:46" s="5" customFormat="1" ht="17.45" customHeight="1" x14ac:dyDescent="0.25">
      <c r="A21" s="300" t="s">
        <v>42</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2"/>
      <c r="AM21" s="27"/>
    </row>
    <row r="22" spans="1:46" s="5" customFormat="1" ht="180.75" customHeight="1" thickBot="1" x14ac:dyDescent="0.3">
      <c r="A22" s="318" t="s">
        <v>148</v>
      </c>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244"/>
      <c r="AM22" s="26"/>
      <c r="AN22" s="320"/>
      <c r="AO22" s="320"/>
    </row>
    <row r="23" spans="1:46" s="6" customFormat="1" ht="18" customHeight="1" x14ac:dyDescent="0.25">
      <c r="A23" s="132" t="s">
        <v>44</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4"/>
    </row>
    <row r="24" spans="1:46" customFormat="1" ht="55.5" customHeight="1" thickBot="1" x14ac:dyDescent="0.3">
      <c r="A24" s="321" t="s">
        <v>149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20"/>
      <c r="AM24" s="322"/>
      <c r="AN24" s="323"/>
      <c r="AO24" s="323"/>
      <c r="AP24" s="323"/>
      <c r="AQ24" s="323"/>
      <c r="AR24" s="23"/>
    </row>
    <row r="25" spans="1:46" s="5" customFormat="1" ht="15" customHeight="1" x14ac:dyDescent="0.25">
      <c r="A25" s="132" t="s">
        <v>46</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4"/>
    </row>
    <row r="26" spans="1:46" customFormat="1" ht="48" customHeight="1" x14ac:dyDescent="0.25">
      <c r="A26" s="233" t="s">
        <v>150</v>
      </c>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M26" s="309"/>
      <c r="AN26" s="310"/>
    </row>
    <row r="27" spans="1:46" customFormat="1" ht="15" customHeight="1" x14ac:dyDescent="0.25">
      <c r="A27" s="236" t="s">
        <v>48</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row>
    <row r="28" spans="1:46" customFormat="1" ht="15" customHeight="1" x14ac:dyDescent="0.25">
      <c r="A28" s="311" t="s">
        <v>49</v>
      </c>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1:46" ht="19.5" customHeight="1" thickBot="1" x14ac:dyDescent="0.25">
      <c r="A29" s="314" t="s">
        <v>50</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2"/>
    </row>
    <row r="30" spans="1:46" s="6" customFormat="1" ht="18" customHeight="1" thickBot="1" x14ac:dyDescent="0.3">
      <c r="A30" s="315" t="s">
        <v>51</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c r="AM30" s="25"/>
    </row>
    <row r="31" spans="1:46" customFormat="1" ht="33" customHeight="1" thickBot="1" x14ac:dyDescent="0.3">
      <c r="A31" s="324" t="s">
        <v>151</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206"/>
      <c r="AL31" s="207"/>
      <c r="AM31" s="18"/>
      <c r="AN31" s="24"/>
      <c r="AO31" s="24"/>
      <c r="AP31" s="24"/>
      <c r="AQ31" s="24"/>
      <c r="AR31" s="24"/>
      <c r="AS31" s="24"/>
      <c r="AT31" s="24"/>
    </row>
    <row r="32" spans="1:46" customFormat="1" ht="14.45" customHeight="1" x14ac:dyDescent="0.25">
      <c r="A32" s="326"/>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8"/>
      <c r="AM32" s="18"/>
      <c r="AN32" s="23"/>
    </row>
    <row r="33" spans="1:42" customFormat="1" ht="47.25" customHeight="1" x14ac:dyDescent="0.25">
      <c r="A33" s="105" t="s">
        <v>152</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2"/>
      <c r="AM33" s="307"/>
      <c r="AN33" s="308"/>
      <c r="AO33" s="308"/>
      <c r="AP33" s="308"/>
    </row>
    <row r="34" spans="1:42" customFormat="1" ht="25.5" customHeight="1" x14ac:dyDescent="0.25">
      <c r="A34" s="105" t="s">
        <v>153</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2"/>
      <c r="AM34" s="18"/>
    </row>
    <row r="35" spans="1:42" customFormat="1" ht="39" customHeight="1" x14ac:dyDescent="0.25">
      <c r="A35" s="105" t="s">
        <v>154</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2"/>
      <c r="AM35" s="18"/>
    </row>
    <row r="36" spans="1:42" customFormat="1" ht="23.25" customHeight="1" x14ac:dyDescent="0.25">
      <c r="A36" s="105" t="s">
        <v>155</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2"/>
      <c r="AM36" s="18"/>
    </row>
    <row r="37" spans="1:42" customFormat="1" ht="98.25" customHeight="1" x14ac:dyDescent="0.25">
      <c r="A37" s="105" t="s">
        <v>156</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2"/>
      <c r="AM37" s="18"/>
    </row>
    <row r="38" spans="1:42" customFormat="1" ht="78" customHeight="1" x14ac:dyDescent="0.25">
      <c r="A38" s="105" t="s">
        <v>157</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2"/>
      <c r="AM38" s="18"/>
    </row>
    <row r="39" spans="1:42" customFormat="1" ht="81" customHeight="1" thickBot="1" x14ac:dyDescent="0.3">
      <c r="A39" s="105" t="s">
        <v>158</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2"/>
      <c r="AM39" s="18"/>
    </row>
    <row r="40" spans="1:42" customFormat="1" ht="23.45" customHeight="1" x14ac:dyDescent="0.25">
      <c r="A40" s="132" t="s">
        <v>53</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4"/>
      <c r="AM40" s="18"/>
    </row>
    <row r="41" spans="1:42" s="6" customFormat="1" ht="18" customHeight="1" x14ac:dyDescent="0.25">
      <c r="A41" s="222" t="s">
        <v>54</v>
      </c>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4"/>
    </row>
    <row r="42" spans="1:42" customFormat="1" ht="15" customHeight="1" x14ac:dyDescent="0.25">
      <c r="A42" s="225" t="s">
        <v>55</v>
      </c>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7"/>
    </row>
    <row r="43" spans="1:42" customFormat="1" ht="15" customHeight="1" x14ac:dyDescent="0.25">
      <c r="A43" s="226" t="s">
        <v>56</v>
      </c>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7"/>
      <c r="AM43" s="23"/>
    </row>
    <row r="44" spans="1:42" customFormat="1" ht="15" customHeight="1" x14ac:dyDescent="0.25">
      <c r="A44" s="226" t="s">
        <v>159</v>
      </c>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7"/>
    </row>
    <row r="45" spans="1:42" customFormat="1" ht="15" customHeight="1" x14ac:dyDescent="0.25">
      <c r="A45" s="226" t="s">
        <v>57</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7"/>
    </row>
    <row r="46" spans="1:42" customFormat="1" ht="15" customHeight="1" x14ac:dyDescent="0.25">
      <c r="A46" s="250"/>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2"/>
    </row>
    <row r="47" spans="1:42" customFormat="1" ht="27" customHeight="1" x14ac:dyDescent="0.25">
      <c r="A47" s="165"/>
      <c r="B47" s="166"/>
      <c r="C47" s="166"/>
      <c r="D47" s="166"/>
      <c r="E47" s="166"/>
      <c r="F47" s="166"/>
      <c r="G47" s="166"/>
      <c r="H47" s="166"/>
      <c r="I47" s="167"/>
      <c r="J47" s="7"/>
      <c r="K47" s="168"/>
      <c r="L47" s="166"/>
      <c r="M47" s="166"/>
      <c r="N47" s="166"/>
      <c r="O47" s="166"/>
      <c r="P47" s="166"/>
      <c r="Q47" s="166"/>
      <c r="R47" s="166"/>
      <c r="S47" s="167"/>
      <c r="T47" s="8"/>
      <c r="U47" s="169"/>
      <c r="V47" s="170"/>
      <c r="W47" s="170"/>
      <c r="X47" s="170"/>
      <c r="Y47" s="170"/>
      <c r="Z47" s="170"/>
      <c r="AA47" s="170"/>
      <c r="AB47" s="170"/>
      <c r="AC47" s="170"/>
      <c r="AD47" s="170"/>
      <c r="AE47" s="170"/>
      <c r="AF47" s="170"/>
      <c r="AG47" s="170"/>
      <c r="AH47" s="170"/>
      <c r="AI47" s="9"/>
      <c r="AJ47" s="329"/>
      <c r="AK47" s="330"/>
      <c r="AL47" s="331"/>
    </row>
    <row r="48" spans="1:42" customFormat="1" ht="30" customHeight="1" x14ac:dyDescent="0.25">
      <c r="A48" s="332" t="s">
        <v>58</v>
      </c>
      <c r="B48" s="333"/>
      <c r="C48" s="333"/>
      <c r="D48" s="333"/>
      <c r="E48" s="333"/>
      <c r="F48" s="333"/>
      <c r="G48" s="333"/>
      <c r="H48" s="333"/>
      <c r="I48" s="333"/>
      <c r="J48" s="10"/>
      <c r="K48" s="333" t="s">
        <v>59</v>
      </c>
      <c r="L48" s="333"/>
      <c r="M48" s="333"/>
      <c r="N48" s="333"/>
      <c r="O48" s="333"/>
      <c r="P48" s="333"/>
      <c r="Q48" s="333"/>
      <c r="R48" s="333"/>
      <c r="S48" s="333"/>
      <c r="T48" s="11"/>
      <c r="U48" s="334" t="s">
        <v>60</v>
      </c>
      <c r="V48" s="334"/>
      <c r="W48" s="334"/>
      <c r="X48" s="334"/>
      <c r="Y48" s="334"/>
      <c r="Z48" s="334"/>
      <c r="AA48" s="334"/>
      <c r="AB48" s="334"/>
      <c r="AC48" s="334"/>
      <c r="AD48" s="334"/>
      <c r="AE48" s="334"/>
      <c r="AF48" s="334"/>
      <c r="AG48" s="334"/>
      <c r="AH48" s="334"/>
      <c r="AI48" s="12"/>
      <c r="AJ48" s="12"/>
      <c r="AK48" s="22" t="s">
        <v>61</v>
      </c>
      <c r="AL48" s="13"/>
    </row>
    <row r="49" spans="1:38" customFormat="1" ht="15.75" customHeight="1" x14ac:dyDescent="0.25">
      <c r="A49" s="338" t="s">
        <v>62</v>
      </c>
      <c r="B49" s="339"/>
      <c r="C49" s="340"/>
      <c r="D49" s="88"/>
      <c r="E49" s="89"/>
      <c r="F49" s="89"/>
      <c r="G49" s="89"/>
      <c r="H49" s="89"/>
      <c r="I49" s="89"/>
      <c r="J49" s="89"/>
      <c r="K49" s="89"/>
      <c r="L49" s="89"/>
      <c r="M49" s="89"/>
      <c r="N49" s="89"/>
      <c r="O49" s="89"/>
      <c r="P49" s="89"/>
      <c r="Q49" s="89"/>
      <c r="R49" s="89"/>
      <c r="S49" s="188"/>
      <c r="T49" s="341" t="s">
        <v>63</v>
      </c>
      <c r="U49" s="341"/>
      <c r="V49" s="341"/>
      <c r="W49" s="341"/>
      <c r="X49" s="341"/>
      <c r="Y49" s="341"/>
      <c r="Z49" s="88"/>
      <c r="AA49" s="89"/>
      <c r="AB49" s="89"/>
      <c r="AC49" s="89"/>
      <c r="AD49" s="89"/>
      <c r="AE49" s="89"/>
      <c r="AF49" s="89"/>
      <c r="AG49" s="89"/>
      <c r="AH49" s="89"/>
      <c r="AI49" s="89"/>
      <c r="AJ49" s="89"/>
      <c r="AK49" s="89"/>
      <c r="AL49" s="90"/>
    </row>
    <row r="50" spans="1:38" s="14" customFormat="1" ht="14.45" customHeight="1" thickBot="1" x14ac:dyDescent="0.25">
      <c r="A50" s="342" t="s">
        <v>21</v>
      </c>
      <c r="B50" s="343"/>
      <c r="C50" s="343"/>
      <c r="D50" s="343"/>
      <c r="E50" s="180"/>
      <c r="F50" s="181"/>
      <c r="G50" s="181"/>
      <c r="H50" s="181"/>
      <c r="I50" s="181"/>
      <c r="J50" s="181"/>
      <c r="K50" s="181"/>
      <c r="L50" s="181"/>
      <c r="M50" s="181"/>
      <c r="N50" s="181"/>
      <c r="O50" s="181"/>
      <c r="P50" s="181"/>
      <c r="Q50" s="181"/>
      <c r="R50" s="181"/>
      <c r="S50" s="181"/>
      <c r="T50" s="182"/>
      <c r="U50" s="344" t="s">
        <v>65</v>
      </c>
      <c r="V50" s="345"/>
      <c r="W50" s="176"/>
      <c r="X50" s="176"/>
      <c r="Y50" s="176"/>
      <c r="Z50" s="176"/>
      <c r="AA50" s="176"/>
      <c r="AB50" s="176"/>
      <c r="AC50" s="346" t="s">
        <v>66</v>
      </c>
      <c r="AD50" s="346"/>
      <c r="AE50" s="163"/>
      <c r="AF50" s="163"/>
      <c r="AG50" s="163"/>
      <c r="AH50" s="47" t="s">
        <v>67</v>
      </c>
      <c r="AI50" s="335"/>
      <c r="AJ50" s="336"/>
      <c r="AK50" s="336"/>
      <c r="AL50" s="337"/>
    </row>
    <row r="51" spans="1:38" s="14" customFormat="1" ht="23.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sheetData>
  <sheetProtection algorithmName="SHA-512" hashValue="cORLVRh3RneHheXp6hjOIG1p+xvyB+A8V+LrWQHOeOu2cOvpUi7loFEJqmleXrdZflc5FAIQDryG042kg2mHKg==" saltValue="hlCis6R4Y3etuOw+FJu3MA==" spinCount="100000" sheet="1" selectLockedCells="1"/>
  <mergeCells count="116">
    <mergeCell ref="AI50:AL50"/>
    <mergeCell ref="A49:C49"/>
    <mergeCell ref="D49:S49"/>
    <mergeCell ref="T49:Y49"/>
    <mergeCell ref="Z49:AL49"/>
    <mergeCell ref="A50:D50"/>
    <mergeCell ref="E50:T50"/>
    <mergeCell ref="U50:V50"/>
    <mergeCell ref="W50:AB50"/>
    <mergeCell ref="AC50:AD50"/>
    <mergeCell ref="AE50:AG50"/>
    <mergeCell ref="A47:I47"/>
    <mergeCell ref="K47:S47"/>
    <mergeCell ref="U47:AH47"/>
    <mergeCell ref="AJ47:AL47"/>
    <mergeCell ref="A48:I48"/>
    <mergeCell ref="K48:S48"/>
    <mergeCell ref="U48:AH48"/>
    <mergeCell ref="A41:AL41"/>
    <mergeCell ref="A42:AL42"/>
    <mergeCell ref="A43:AL43"/>
    <mergeCell ref="A44:AL44"/>
    <mergeCell ref="A45:AL45"/>
    <mergeCell ref="A46:AL46"/>
    <mergeCell ref="A35:AL35"/>
    <mergeCell ref="A36:AL36"/>
    <mergeCell ref="A37:AL37"/>
    <mergeCell ref="A38:AL38"/>
    <mergeCell ref="A39:AL39"/>
    <mergeCell ref="A40:AL40"/>
    <mergeCell ref="A31:AJ31"/>
    <mergeCell ref="AK31:AL31"/>
    <mergeCell ref="A32:AL32"/>
    <mergeCell ref="A33:AL33"/>
    <mergeCell ref="AM33:AP33"/>
    <mergeCell ref="A34:AL34"/>
    <mergeCell ref="A26:AL26"/>
    <mergeCell ref="AM26:AN26"/>
    <mergeCell ref="A27:AL27"/>
    <mergeCell ref="A28:AL28"/>
    <mergeCell ref="A29:AL29"/>
    <mergeCell ref="A30:AL30"/>
    <mergeCell ref="A22:AL22"/>
    <mergeCell ref="AN22:AO22"/>
    <mergeCell ref="A23:AL23"/>
    <mergeCell ref="A24:AL24"/>
    <mergeCell ref="AM24:AQ24"/>
    <mergeCell ref="A25:AL25"/>
    <mergeCell ref="A20:C20"/>
    <mergeCell ref="D20:J20"/>
    <mergeCell ref="K20:AD20"/>
    <mergeCell ref="AE20:AJ20"/>
    <mergeCell ref="AK20:AL20"/>
    <mergeCell ref="A21:AL21"/>
    <mergeCell ref="AF18:AG18"/>
    <mergeCell ref="AI18:AL18"/>
    <mergeCell ref="A19:C19"/>
    <mergeCell ref="D19:J19"/>
    <mergeCell ref="K19:AD19"/>
    <mergeCell ref="AE19:AJ19"/>
    <mergeCell ref="AK19:AL19"/>
    <mergeCell ref="A18:B18"/>
    <mergeCell ref="C18:G18"/>
    <mergeCell ref="H18:J18"/>
    <mergeCell ref="K18:U18"/>
    <mergeCell ref="W18:AC18"/>
    <mergeCell ref="AD18:AE18"/>
    <mergeCell ref="A15:H15"/>
    <mergeCell ref="I15:AL15"/>
    <mergeCell ref="A16:AL16"/>
    <mergeCell ref="A17:C17"/>
    <mergeCell ref="D17:M17"/>
    <mergeCell ref="N17:Q17"/>
    <mergeCell ref="R17:Y17"/>
    <mergeCell ref="Z17:AC17"/>
    <mergeCell ref="AD17:AL17"/>
    <mergeCell ref="A14:D14"/>
    <mergeCell ref="E14:U14"/>
    <mergeCell ref="W14:AB14"/>
    <mergeCell ref="AC14:AD14"/>
    <mergeCell ref="AE14:AG14"/>
    <mergeCell ref="AI14:AL14"/>
    <mergeCell ref="AI12:AL12"/>
    <mergeCell ref="A13:D13"/>
    <mergeCell ref="E13:M13"/>
    <mergeCell ref="O13:V13"/>
    <mergeCell ref="W13:X13"/>
    <mergeCell ref="Y13:AF13"/>
    <mergeCell ref="AG13:AH13"/>
    <mergeCell ref="AI13:AL13"/>
    <mergeCell ref="A12:D12"/>
    <mergeCell ref="E12:M12"/>
    <mergeCell ref="O12:T12"/>
    <mergeCell ref="U12:X12"/>
    <mergeCell ref="Y12:AF12"/>
    <mergeCell ref="AG12:AH12"/>
    <mergeCell ref="A1:AI1"/>
    <mergeCell ref="AJ1:AL1"/>
    <mergeCell ref="A2:AH2"/>
    <mergeCell ref="AI2:AL2"/>
    <mergeCell ref="A3:AL3"/>
    <mergeCell ref="A6:AL6"/>
    <mergeCell ref="A11:D11"/>
    <mergeCell ref="E11:U11"/>
    <mergeCell ref="W11:AB11"/>
    <mergeCell ref="AC11:AD11"/>
    <mergeCell ref="AE11:AG11"/>
    <mergeCell ref="AI11:AL11"/>
    <mergeCell ref="A7:AD7"/>
    <mergeCell ref="AE7:AL7"/>
    <mergeCell ref="A8:AL8"/>
    <mergeCell ref="A9:E9"/>
    <mergeCell ref="F9:AL9"/>
    <mergeCell ref="A10:L10"/>
    <mergeCell ref="M10:AL10"/>
    <mergeCell ref="A4:AL4"/>
  </mergeCells>
  <conditionalFormatting sqref="I12:J13">
    <cfRule type="expression" dxfId="4" priority="5">
      <formula>#REF!=FALSE</formula>
    </cfRule>
    <cfRule type="expression" priority="6">
      <formula>#REF!=FALSE</formula>
    </cfRule>
  </conditionalFormatting>
  <conditionalFormatting sqref="AE7">
    <cfRule type="cellIs" dxfId="3" priority="2" operator="equal">
      <formula>"No"</formula>
    </cfRule>
  </conditionalFormatting>
  <conditionalFormatting sqref="AK19:AK20">
    <cfRule type="cellIs" dxfId="2" priority="4" operator="equal">
      <formula>"No"</formula>
    </cfRule>
  </conditionalFormatting>
  <conditionalFormatting sqref="AK31">
    <cfRule type="cellIs" dxfId="1" priority="1" operator="equal">
      <formula>"No"</formula>
    </cfRule>
  </conditionalFormatting>
  <conditionalFormatting sqref="AK49:AK50">
    <cfRule type="cellIs" dxfId="0" priority="3" operator="equal">
      <formula>"No"</formula>
    </cfRule>
  </conditionalFormatting>
  <dataValidations count="36">
    <dataValidation type="list" allowBlank="1" showInputMessage="1" showErrorMessage="1" sqref="AK18" xr:uid="{884DC1AF-6315-4F5B-BA33-97F51AB7CE86}">
      <formula1>"Yes, No"</formula1>
    </dataValidation>
    <dataValidation type="textLength" operator="lessThan" allowBlank="1" showInputMessage="1" showErrorMessage="1" error="This is not a form field. Please press TAB to continue." sqref="A6:AL6 A4:AL4 A1:AI1" xr:uid="{E14BE661-DC4D-4349-8D8A-15ACF67A52E9}">
      <formula1>0</formula1>
    </dataValidation>
    <dataValidation allowBlank="1" showInputMessage="1" showErrorMessage="1" promptTitle="County Allocation Amount" prompt="This section is auto populated by selecting the applicant county in row 7." sqref="A2:AH2" xr:uid="{E68B7818-C100-400E-8181-91471A6D81D2}"/>
    <dataValidation type="list" allowBlank="1" showInputMessage="1" showErrorMessage="1" promptTitle="Applicant County" prompt="Select YES of NO from the drop down menu indicating the applicant is a county" sqref="AE7:AL7" xr:uid="{512AFC26-A377-4B24-ACA2-F8A76C170082}">
      <formula1>"Yes, No"</formula1>
    </dataValidation>
    <dataValidation allowBlank="1" showInputMessage="1" showErrorMessage="1" promptTitle="Legal Name of the Applicant" prompt="Enter the legal name of the applicant as stated on the resolution" sqref="M10:AL10" xr:uid="{A43492BD-B110-4899-B3E2-37494E779C48}"/>
    <dataValidation allowBlank="1" showInputMessage="1" showErrorMessage="1" promptTitle="Applicant Address" prompt="Enter the applicant address" sqref="E11:U11" xr:uid="{DE8C1C90-6F9F-4174-9741-74F58371A3BD}"/>
    <dataValidation allowBlank="1" showInputMessage="1" showErrorMessage="1" promptTitle="Applicant City" prompt="Enter the applicant city" sqref="W11:AB11" xr:uid="{9E46672B-D023-466B-8095-AE293F0035C5}"/>
    <dataValidation allowBlank="1" showInputMessage="1" showErrorMessage="1" promptTitle="Applicant State" prompt="Enter the applicant state abbreviation " sqref="AE11:AG11" xr:uid="{A2A4E071-3AE0-4EBF-8C2C-FFB70E5E1308}"/>
    <dataValidation allowBlank="1" showInputMessage="1" showErrorMessage="1" promptTitle="Applicant Zip Code" prompt="Enter the applicant zip code" sqref="AI11:AL11" xr:uid="{5F37A351-DAC2-4F2F-B722-9EFF47E7C679}"/>
    <dataValidation allowBlank="1" showInputMessage="1" showErrorMessage="1" promptTitle="Authorized Representative Name" prompt="Enter the Authorized Representatives name" sqref="E12:M12" xr:uid="{C7BDBB6F-5414-49CB-8D74-A7EC777349F3}"/>
    <dataValidation allowBlank="1" showInputMessage="1" showErrorMessage="1" promptTitle="Authorized Representative Title" prompt="Enter the Authorized Representatives title " sqref="O12:T12" xr:uid="{F74C3BF4-2626-4D24-9588-FC107848CA05}"/>
    <dataValidation allowBlank="1" showInputMessage="1" showErrorMessage="1" promptTitle="Authorized Representative Email" prompt="Enter the Authorized Representatives email" sqref="Y12:AF12" xr:uid="{6151A9E3-C81B-4D6E-A61D-B8647CA82865}"/>
    <dataValidation allowBlank="1" showInputMessage="1" showErrorMessage="1" promptTitle="Authorized Representative Phone" prompt="Enter the Authorized Representatives phone number" sqref="AI12:AL12" xr:uid="{A15E4D03-AF29-4CF7-A1B9-77D0B3AA8D62}"/>
    <dataValidation allowBlank="1" showInputMessage="1" showErrorMessage="1" promptTitle="Contact Name" prompt="Enter the name of the contact" sqref="E13:M13" xr:uid="{6F741A03-9C8E-4CC6-9DE6-E1A3DBCCFFE6}"/>
    <dataValidation allowBlank="1" showInputMessage="1" showErrorMessage="1" promptTitle="Contact Title" prompt="Enter the title of the contact" sqref="O13:V13" xr:uid="{43CE4A98-16A4-42EB-8D48-9670333B45A0}"/>
    <dataValidation allowBlank="1" showInputMessage="1" showErrorMessage="1" promptTitle="Contact Email" prompt="Enter the email of the contact " sqref="Y13:AF13" xr:uid="{03F7BAE8-BE47-4AF5-BD70-A39F5A71E156}"/>
    <dataValidation allowBlank="1" showInputMessage="1" showErrorMessage="1" promptTitle="Contact Phone" prompt="Enter the contact phone number" sqref="AI13:AL13" xr:uid="{B4E4C91F-5623-45BF-8CE8-5C12D5CF971B}"/>
    <dataValidation allowBlank="1" showInputMessage="1" showErrorMessage="1" promptTitle="Authorized Rep Address" prompt="Enter the address" sqref="E14:U14" xr:uid="{B807ABCB-E142-4233-970B-64FC38B5FEB2}"/>
    <dataValidation allowBlank="1" showInputMessage="1" showErrorMessage="1" promptTitle="Authorized Representative City" prompt="Enter the city" sqref="W14:AB14" xr:uid="{DEB4C463-8B9A-4A4F-827F-F43ECC054B8C}"/>
    <dataValidation allowBlank="1" showInputMessage="1" showErrorMessage="1" promptTitle="Authorized Representative State" prompt="Enter the state abbreviation " sqref="AE14:AG14" xr:uid="{A38DCAE0-CEDA-4047-AFDE-276FA50FF409}"/>
    <dataValidation allowBlank="1" showInputMessage="1" showErrorMessage="1" promptTitle="Authorized Representative Zip" prompt="Enter the zip code" sqref="AI14:AL14" xr:uid="{DB7FE050-442C-450D-BD3B-DDEB4ADF5D69}"/>
    <dataValidation type="list" allowBlank="1" showInputMessage="1" showErrorMessage="1" promptTitle="Application Resolution " prompt="Select yes or no from the drop down menu if the resolution is attached" sqref="AK19:AL19" xr:uid="{4F2A8A04-5176-45F0-84BE-1DCF0456975F}">
      <formula1>"Yes, No"</formula1>
    </dataValidation>
    <dataValidation type="list" allowBlank="1" showInputMessage="1" showErrorMessage="1" promptTitle="Government Tin Form" prompt="Select yes or no from the drop down ,menu if a government tin form is attached " sqref="AK20:AL20" xr:uid="{D47DE4BD-DEE7-4FCA-9039-71026136E8E3}">
      <formula1>"Yes, No"</formula1>
    </dataValidation>
    <dataValidation type="textLength" operator="lessThan" showInputMessage="1" showErrorMessage="1" error="This is not a form field. Please press tab to continue." sqref="A40:AL40 A21:AL21 A23:AL23 A25:AL25 A30:AL30" xr:uid="{28DFEC81-CDB7-4C08-A65B-760A73370406}">
      <formula1>0</formula1>
    </dataValidation>
    <dataValidation type="list" allowBlank="1" showInputMessage="1" showErrorMessage="1" promptTitle="Reporting Requirements" prompt="Select yes or no from the drop down menu to acknowledge required reporting requirements" sqref="AK31:AL31" xr:uid="{4BE5D16E-94D4-45B0-98A4-76D0F4723725}">
      <formula1>"Yes, No"</formula1>
    </dataValidation>
    <dataValidation allowBlank="1" showInputMessage="1" showErrorMessage="1" promptTitle="Name " prompt="Print the name of the signatory" sqref="A47:I47" xr:uid="{E4AE8438-8D36-4A51-843C-239D7EDBC84D}"/>
    <dataValidation allowBlank="1" showInputMessage="1" showErrorMessage="1" promptTitle="Title" prompt="Enter the title of the signatory" sqref="K47:S47" xr:uid="{A183EC8C-7097-4A87-B5F6-99087C6CF144}"/>
    <dataValidation allowBlank="1" showInputMessage="1" showErrorMessage="1" promptTitle="Signature" prompt="Enter a wet signature or an electrnoic signature" sqref="U47:AH47" xr:uid="{5DDAC052-824D-42D9-B6F7-9525F1C44989}"/>
    <dataValidation allowBlank="1" showInputMessage="1" showErrorMessage="1" promptTitle="Date" prompt="Enter the date" sqref="AJ47:AL47" xr:uid="{94391848-DFB8-474E-9336-18278A64E907}"/>
    <dataValidation allowBlank="1" showInputMessage="1" showErrorMessage="1" promptTitle="Name" prompt="Enter the county applicant name" sqref="D49:S49" xr:uid="{1205B6ED-2840-4376-88C3-B9E2EF222344}"/>
    <dataValidation allowBlank="1" showInputMessage="1" showErrorMessage="1" promptTitle="Phone number" prompt="Enter the phone number" sqref="Z49:AL49" xr:uid="{4C0816DA-6FE7-4E8B-948A-5DE5D408B8DE}"/>
    <dataValidation allowBlank="1" showInputMessage="1" showErrorMessage="1" promptTitle="Address" prompt="Enter the address" sqref="E50:T50" xr:uid="{97A043F7-5D91-4930-81BD-DFECCA32EB58}"/>
    <dataValidation allowBlank="1" showInputMessage="1" showErrorMessage="1" promptTitle="City " prompt="Enter the city " sqref="W50:AB50" xr:uid="{9D75F5B8-0F04-4BB7-945E-2933E348DBC0}"/>
    <dataValidation allowBlank="1" showInputMessage="1" showErrorMessage="1" promptTitle="State" prompt="Enter the state abbreviation" sqref="AE50:AG50" xr:uid="{E6AFE4BC-F0C7-4840-AC77-37727BEC3D4C}"/>
    <dataValidation allowBlank="1" showInputMessage="1" showErrorMessage="1" promptTitle="Zip" prompt="Enter the zip code" sqref="AI50:AL50" xr:uid="{81C04B0F-8A92-4FC3-AA88-E501F9A8C0FC}"/>
    <dataValidation type="textLength" operator="lessThan" allowBlank="1" showInputMessage="1" showErrorMessage="1" error="This is not a form field. Please press tab to continue." sqref="A5 B5:XFD5 AJ1:AL1" xr:uid="{4DCD43D8-247D-4075-A564-98F2B0926A2C}">
      <formula1>0</formula1>
    </dataValidation>
  </dataValidations>
  <hyperlinks>
    <hyperlink ref="A29" r:id="rId1" xr:uid="{918825FC-F7CD-4A67-822B-A67C5852F762}"/>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2D955A98-D647-488A-82CD-654D2C36A697}">
          <x14:formula1>
            <xm:f>'THP SUP Dropdowns'!$A$12:$A$17</xm:f>
          </x14:formula1>
          <xm:sqref>F9:AL9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C155-F132-460C-903A-14308C885E12}">
  <sheetPr codeName="Sheet7"/>
  <dimension ref="A1:L63"/>
  <sheetViews>
    <sheetView topLeftCell="A11" workbookViewId="0">
      <selection activeCell="I45" sqref="I45"/>
    </sheetView>
  </sheetViews>
  <sheetFormatPr defaultRowHeight="15" x14ac:dyDescent="0.25"/>
  <cols>
    <col min="1" max="1" width="21.85546875" bestFit="1" customWidth="1"/>
    <col min="2" max="2" width="13.85546875" customWidth="1"/>
    <col min="4" max="4" width="16.5703125" customWidth="1"/>
    <col min="5" max="5" width="8.85546875" customWidth="1"/>
    <col min="6" max="6" width="12.85546875" customWidth="1"/>
  </cols>
  <sheetData>
    <row r="1" spans="1:12" ht="26.25" hidden="1" x14ac:dyDescent="0.4">
      <c r="A1" s="349" t="s">
        <v>160</v>
      </c>
      <c r="B1" s="349"/>
      <c r="C1" s="349"/>
      <c r="D1" s="349"/>
    </row>
    <row r="2" spans="1:12" ht="26.25" hidden="1" x14ac:dyDescent="0.4">
      <c r="A2" s="349" t="s">
        <v>161</v>
      </c>
      <c r="B2" s="349"/>
      <c r="C2" s="349"/>
      <c r="D2" s="349"/>
    </row>
    <row r="3" spans="1:12" hidden="1" x14ac:dyDescent="0.25">
      <c r="A3" s="35"/>
    </row>
    <row r="4" spans="1:12" hidden="1" x14ac:dyDescent="0.25">
      <c r="A4" s="35"/>
    </row>
    <row r="5" spans="1:12" hidden="1" x14ac:dyDescent="0.25">
      <c r="A5" s="35"/>
    </row>
    <row r="6" spans="1:12" hidden="1" x14ac:dyDescent="0.25">
      <c r="A6" s="350" t="s">
        <v>162</v>
      </c>
      <c r="B6" s="350"/>
      <c r="C6" s="350"/>
    </row>
    <row r="7" spans="1:12" hidden="1" x14ac:dyDescent="0.25">
      <c r="A7" s="351" t="s">
        <v>163</v>
      </c>
      <c r="B7" s="351"/>
      <c r="C7" s="351"/>
      <c r="D7" s="351"/>
      <c r="E7" s="351"/>
      <c r="F7" s="351"/>
      <c r="G7" s="351"/>
      <c r="H7" s="351"/>
      <c r="I7" s="351"/>
      <c r="J7" s="351"/>
      <c r="K7" s="351"/>
      <c r="L7" s="351"/>
    </row>
    <row r="8" spans="1:12" hidden="1" x14ac:dyDescent="0.25">
      <c r="A8" s="34" t="s">
        <v>164</v>
      </c>
    </row>
    <row r="9" spans="1:12" hidden="1" x14ac:dyDescent="0.25">
      <c r="A9" s="350" t="s">
        <v>165</v>
      </c>
      <c r="B9" s="350"/>
      <c r="C9" s="350"/>
    </row>
    <row r="10" spans="1:12" hidden="1" x14ac:dyDescent="0.25">
      <c r="A10" s="352" t="s">
        <v>166</v>
      </c>
      <c r="B10" s="352"/>
      <c r="C10" s="352"/>
      <c r="D10" s="352"/>
      <c r="E10" s="352"/>
      <c r="F10" s="352"/>
      <c r="G10" s="352"/>
      <c r="H10" s="352"/>
      <c r="I10" s="352"/>
      <c r="J10" s="352"/>
      <c r="K10" s="352"/>
      <c r="L10" s="352"/>
    </row>
    <row r="11" spans="1:12" ht="45" x14ac:dyDescent="0.25">
      <c r="A11" s="33" t="s">
        <v>167</v>
      </c>
      <c r="D11" s="33" t="s">
        <v>168</v>
      </c>
    </row>
    <row r="12" spans="1:12" x14ac:dyDescent="0.25">
      <c r="A12" s="32" t="s">
        <v>169</v>
      </c>
      <c r="D12" s="29">
        <v>1897464</v>
      </c>
    </row>
    <row r="13" spans="1:12" x14ac:dyDescent="0.25">
      <c r="A13" s="32" t="s">
        <v>170</v>
      </c>
      <c r="D13" s="29">
        <v>14594</v>
      </c>
    </row>
    <row r="14" spans="1:12" x14ac:dyDescent="0.25">
      <c r="A14" s="32" t="s">
        <v>171</v>
      </c>
      <c r="D14" s="29">
        <v>2629972</v>
      </c>
    </row>
    <row r="15" spans="1:12" x14ac:dyDescent="0.25">
      <c r="A15" s="32" t="s">
        <v>172</v>
      </c>
      <c r="D15" s="29">
        <v>199077</v>
      </c>
    </row>
    <row r="16" spans="1:12" x14ac:dyDescent="0.25">
      <c r="A16" s="32" t="s">
        <v>173</v>
      </c>
      <c r="D16" s="29">
        <v>1032773</v>
      </c>
    </row>
    <row r="17" spans="1:12" x14ac:dyDescent="0.25">
      <c r="A17" s="32" t="s">
        <v>174</v>
      </c>
      <c r="D17" s="29">
        <v>3226120</v>
      </c>
    </row>
    <row r="18" spans="1:12" x14ac:dyDescent="0.25">
      <c r="A18" s="32" t="s">
        <v>129</v>
      </c>
      <c r="D18" s="29">
        <f>SUM(D12:D17)</f>
        <v>9000000</v>
      </c>
    </row>
    <row r="19" spans="1:12" hidden="1" x14ac:dyDescent="0.25">
      <c r="D19" s="29"/>
    </row>
    <row r="20" spans="1:12" ht="17.25" hidden="1" x14ac:dyDescent="0.25">
      <c r="A20" s="32" t="s">
        <v>175</v>
      </c>
      <c r="F20" s="31" t="s">
        <v>176</v>
      </c>
      <c r="G20" t="s">
        <v>177</v>
      </c>
    </row>
    <row r="21" spans="1:12" ht="26.1" hidden="1" customHeight="1" x14ac:dyDescent="0.25">
      <c r="A21" s="347" t="s">
        <v>178</v>
      </c>
      <c r="B21" s="347"/>
      <c r="C21" s="347"/>
      <c r="D21" s="347"/>
      <c r="E21" s="347"/>
      <c r="F21" s="30" t="s">
        <v>176</v>
      </c>
      <c r="G21" s="348" t="s">
        <v>164</v>
      </c>
      <c r="H21" s="348"/>
      <c r="I21" s="348"/>
      <c r="J21" s="348"/>
      <c r="K21" s="348"/>
      <c r="L21" s="348"/>
    </row>
    <row r="22" spans="1:12" hidden="1" x14ac:dyDescent="0.25">
      <c r="D22" s="29"/>
    </row>
    <row r="23" spans="1:12" hidden="1" x14ac:dyDescent="0.25">
      <c r="D23" s="29"/>
    </row>
    <row r="24" spans="1:12" x14ac:dyDescent="0.25">
      <c r="D24" s="29"/>
    </row>
    <row r="25" spans="1:12" x14ac:dyDescent="0.25">
      <c r="D25" s="29"/>
    </row>
    <row r="26" spans="1:12" x14ac:dyDescent="0.25">
      <c r="D26" s="29"/>
    </row>
    <row r="27" spans="1:12" x14ac:dyDescent="0.25">
      <c r="D27" s="29"/>
    </row>
    <row r="28" spans="1:12" x14ac:dyDescent="0.25">
      <c r="D28" s="29"/>
    </row>
    <row r="29" spans="1:12" x14ac:dyDescent="0.25">
      <c r="D29" s="29"/>
    </row>
    <row r="30" spans="1:12" x14ac:dyDescent="0.25">
      <c r="D30" s="29"/>
    </row>
    <row r="31" spans="1:12" x14ac:dyDescent="0.25">
      <c r="D31" s="29"/>
    </row>
    <row r="32" spans="1:12" x14ac:dyDescent="0.25">
      <c r="D32" s="29"/>
    </row>
    <row r="33" spans="4:4" x14ac:dyDescent="0.25">
      <c r="D33" s="29"/>
    </row>
    <row r="34" spans="4:4" x14ac:dyDescent="0.25">
      <c r="D34" s="29"/>
    </row>
    <row r="35" spans="4:4" x14ac:dyDescent="0.25">
      <c r="D35" s="29"/>
    </row>
    <row r="36" spans="4:4" x14ac:dyDescent="0.25">
      <c r="D36" s="29"/>
    </row>
    <row r="37" spans="4:4" x14ac:dyDescent="0.25">
      <c r="D37" s="29"/>
    </row>
    <row r="38" spans="4:4" x14ac:dyDescent="0.25">
      <c r="D38" s="29"/>
    </row>
    <row r="39" spans="4:4" x14ac:dyDescent="0.25">
      <c r="D39" s="29"/>
    </row>
    <row r="40" spans="4:4" x14ac:dyDescent="0.25">
      <c r="D40" s="29"/>
    </row>
    <row r="41" spans="4:4" x14ac:dyDescent="0.25">
      <c r="D41" s="29"/>
    </row>
    <row r="42" spans="4:4" x14ac:dyDescent="0.25">
      <c r="D42" s="29"/>
    </row>
    <row r="43" spans="4:4" x14ac:dyDescent="0.25">
      <c r="D43" s="29"/>
    </row>
    <row r="44" spans="4:4" x14ac:dyDescent="0.25">
      <c r="D44" s="29"/>
    </row>
    <row r="45" spans="4:4" x14ac:dyDescent="0.25">
      <c r="D45" s="29"/>
    </row>
    <row r="46" spans="4:4" x14ac:dyDescent="0.25">
      <c r="D46" s="29"/>
    </row>
    <row r="47" spans="4:4" x14ac:dyDescent="0.25">
      <c r="D47" s="29"/>
    </row>
    <row r="48" spans="4:4" x14ac:dyDescent="0.25">
      <c r="D48" s="29"/>
    </row>
    <row r="49" spans="1:4" x14ac:dyDescent="0.25">
      <c r="D49" s="29"/>
    </row>
    <row r="50" spans="1:4" x14ac:dyDescent="0.25">
      <c r="D50" s="29"/>
    </row>
    <row r="51" spans="1:4" x14ac:dyDescent="0.25">
      <c r="D51" s="29"/>
    </row>
    <row r="52" spans="1:4" x14ac:dyDescent="0.25">
      <c r="D52" s="29"/>
    </row>
    <row r="53" spans="1:4" x14ac:dyDescent="0.25">
      <c r="D53" s="29"/>
    </row>
    <row r="54" spans="1:4" x14ac:dyDescent="0.25">
      <c r="D54" s="29"/>
    </row>
    <row r="55" spans="1:4" x14ac:dyDescent="0.25">
      <c r="D55" s="29"/>
    </row>
    <row r="56" spans="1:4" x14ac:dyDescent="0.25">
      <c r="D56" s="29"/>
    </row>
    <row r="57" spans="1:4" x14ac:dyDescent="0.25">
      <c r="D57" s="29"/>
    </row>
    <row r="58" spans="1:4" x14ac:dyDescent="0.25">
      <c r="D58" s="29"/>
    </row>
    <row r="59" spans="1:4" x14ac:dyDescent="0.25">
      <c r="D59" s="29"/>
    </row>
    <row r="60" spans="1:4" x14ac:dyDescent="0.25">
      <c r="D60" s="29"/>
    </row>
    <row r="61" spans="1:4" x14ac:dyDescent="0.25">
      <c r="D61" s="29"/>
    </row>
    <row r="62" spans="1:4" x14ac:dyDescent="0.25">
      <c r="D62" s="29"/>
    </row>
    <row r="63" spans="1:4" x14ac:dyDescent="0.25">
      <c r="A63" t="s">
        <v>129</v>
      </c>
    </row>
  </sheetData>
  <sheetProtection algorithmName="SHA-512" hashValue="8FZZ0c3jEHdO+sNcsP/Nr7bUcrsFOpDlQTmkqalLjc7obKGY63Pc8qWm9mZY0ejxlCBYgjSuVBIgyVGmLMTszA==" saltValue="MKZlVbCeSX7OA2UMnTv0xA==" spinCount="100000" sheet="1" objects="1" scenarios="1"/>
  <mergeCells count="8">
    <mergeCell ref="A21:E21"/>
    <mergeCell ref="G21:L21"/>
    <mergeCell ref="A1:D1"/>
    <mergeCell ref="A2:D2"/>
    <mergeCell ref="A6:C6"/>
    <mergeCell ref="A7:L7"/>
    <mergeCell ref="A9:C9"/>
    <mergeCell ref="A10:L10"/>
  </mergeCells>
  <hyperlinks>
    <hyperlink ref="A8" r:id="rId1" xr:uid="{3734F969-EC00-4211-A87C-BC1A27AF4DB4}"/>
    <hyperlink ref="G21" r:id="rId2" xr:uid="{A1FF2555-85D2-4965-AF5F-9FDED1F4EC4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Blair, Jason@HCD</DisplayName>
        <AccountId>58</AccountId>
        <AccountType/>
      </UserInfo>
    </SharedWithUsers>
    <_ip_UnifiedCompliancePolicyUIAction xmlns="http://schemas.microsoft.com/sharepoint/v3" xsi:nil="true"/>
    <_ip_UnifiedCompliancePolicyProperties xmlns="http://schemas.microsoft.com/sharepoint/v3" xsi:nil="true"/>
    <TaxCatchAll xmlns="b81d817a-1478-46c7-a8b0-e0874bfd524c" xsi:nil="true"/>
    <lcf76f155ced4ddcb4097134ff3c332f xmlns="408baf68-eda8-4737-9fd0-3a9cf9a1120a">
      <Terms xmlns="http://schemas.microsoft.com/office/infopath/2007/PartnerControls"/>
    </lcf76f155ced4ddcb4097134ff3c332f>
    <Notes xmlns="408baf68-eda8-4737-9fd0-3a9cf9a112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8" ma:contentTypeDescription="Create a new document." ma:contentTypeScope="" ma:versionID="af92dc49f7feb56cbf2279c1cd0616fd">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ba373e836a68e2f85f5c68f66e246dab"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A9832-0A90-4185-9C82-9F62D9268886}">
  <ds:schemaRefs>
    <ds:schemaRef ds:uri="http://schemas.microsoft.com/office/2006/documentManagement/types"/>
    <ds:schemaRef ds:uri="df065671-9332-4626-958c-81c4358f58e2"/>
    <ds:schemaRef ds:uri="http://purl.org/dc/elements/1.1/"/>
    <ds:schemaRef ds:uri="http://purl.org/dc/dcmitype/"/>
    <ds:schemaRef ds:uri="http://schemas.microsoft.com/office/2006/metadata/properties"/>
    <ds:schemaRef ds:uri="http://purl.org/dc/terms/"/>
    <ds:schemaRef ds:uri="http://www.w3.org/XML/1998/namespace"/>
    <ds:schemaRef ds:uri="b81d817a-1478-46c7-a8b0-e0874bfd524c"/>
    <ds:schemaRef ds:uri="http://schemas.microsoft.com/office/infopath/2007/PartnerControls"/>
    <ds:schemaRef ds:uri="http://schemas.openxmlformats.org/package/2006/metadata/core-properties"/>
    <ds:schemaRef ds:uri="http://schemas.microsoft.com/sharepoint/v3"/>
    <ds:schemaRef ds:uri="408baf68-eda8-4737-9fd0-3a9cf9a1120a"/>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ACDE2854-7B62-4224-9C68-7756CBCD3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THP R6 Allocation Acceptance </vt:lpstr>
      <vt:lpstr>THP Dropdowns</vt:lpstr>
      <vt:lpstr>HNMP R3 Allocation Acceptance</vt:lpstr>
      <vt:lpstr>HNMP Dropdowns</vt:lpstr>
      <vt:lpstr>THP Plus Sup Allocation Accepta</vt:lpstr>
      <vt:lpstr>THP SUP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R6, HNMP R3, and THPSUP R4 Allocation Acceptance Form 2023</dc:title>
  <dc:subject/>
  <dc:creator>HCD</dc:creator>
  <cp:keywords>Transitional Housing Program; Housing Navigation and Maintenance Program, Allocation Acceptance Form</cp:keywords>
  <dc:description/>
  <cp:lastModifiedBy>Grandez, Holly@HCD</cp:lastModifiedBy>
  <cp:revision/>
  <dcterms:created xsi:type="dcterms:W3CDTF">2018-07-12T15:54:47Z</dcterms:created>
  <dcterms:modified xsi:type="dcterms:W3CDTF">2024-11-26T22:58:17Z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